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calcPr calcId="124519"/>
</workbook>
</file>

<file path=xl/calcChain.xml><?xml version="1.0" encoding="utf-8"?>
<calcChain xmlns="http://schemas.openxmlformats.org/spreadsheetml/2006/main">
  <c r="M7" i="2"/>
  <c r="N7"/>
  <c r="L7"/>
  <c r="M17"/>
  <c r="N17"/>
  <c r="L17"/>
  <c r="H56" i="1"/>
  <c r="I91"/>
  <c r="I85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55" l="1"/>
  <c r="I27"/>
  <c r="J27"/>
  <c r="J55"/>
  <c r="N21" i="2" l="1"/>
  <c r="M21"/>
  <c r="L21"/>
  <c r="N31"/>
  <c r="M31"/>
  <c r="L31"/>
  <c r="N35"/>
  <c r="M35"/>
  <c r="L35"/>
  <c r="H38" i="1"/>
  <c r="H29"/>
  <c r="H34"/>
  <c r="H40"/>
  <c r="H46"/>
  <c r="H50"/>
  <c r="H71"/>
  <c r="H75"/>
  <c r="H82"/>
  <c r="H91"/>
  <c r="H85" s="1"/>
  <c r="H27" l="1"/>
  <c r="H55"/>
</calcChain>
</file>

<file path=xl/sharedStrings.xml><?xml version="1.0" encoding="utf-8"?>
<sst xmlns="http://schemas.openxmlformats.org/spreadsheetml/2006/main" count="335" uniqueCount="210">
  <si>
    <t>УТВЕРЖДАЮ</t>
  </si>
  <si>
    <t>План финансово-хозяйственной деятельности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</si>
  <si>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</si>
  <si>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</si>
  <si>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</si>
  <si>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</si>
  <si>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</si>
  <si>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</si>
  <si>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</si>
  <si>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</si>
  <si>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</si>
  <si>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</si>
  <si>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</si>
  <si>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</si>
  <si>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</si>
  <si>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</si>
  <si>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</si>
  <si>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</si>
  <si>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</si>
  <si>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</si>
  <si>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</si>
  <si>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</si>
  <si>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</si>
  <si>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</si>
  <si>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</si>
  <si>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</si>
  <si>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</si>
  <si>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</si>
  <si>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</si>
  <si>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</si>
  <si>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</si>
  <si>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</si>
  <si>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</si>
  <si>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</si>
  <si>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</si>
  <si>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</si>
  <si>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</si>
  <si>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</si>
  <si>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</si>
  <si>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</si>
  <si>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</si>
  <si>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</si>
  <si>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</si>
  <si>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</si>
  <si>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</si>
  <si>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</si>
  <si>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</si>
  <si>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</si>
  <si>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</si>
  <si>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</si>
  <si>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</si>
  <si>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</si>
  <si>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</si>
  <si>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</si>
  <si>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</si>
  <si>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</si>
  <si>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</si>
  <si>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</si>
  <si>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</si>
  <si>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</si>
  <si>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</si>
  <si>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</si>
  <si>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</si>
  <si>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</si>
  <si>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</si>
  <si>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</si>
  <si>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</si>
  <si>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</si>
  <si>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</si>
  <si>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</si>
  <si>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</si>
  <si>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</si>
  <si>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</si>
  <si>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</si>
  <si>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</si>
  <si>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</si>
  <si>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</si>
  <si>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</si>
  <si>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</si>
  <si>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</si>
  <si>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</si>
  <si>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</si>
  <si>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</si>
  <si>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</si>
  <si>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</si>
  <si>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</si>
  <si>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</si>
  <si>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</si>
  <si>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</si>
  <si>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</si>
  <si>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</si>
  <si>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</si>
  <si>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</si>
  <si>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</si>
  <si>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</si>
  <si>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</si>
  <si>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</si>
  <si>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</si>
  <si>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</si>
  <si>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</si>
  <si>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</si>
  <si>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</si>
  <si>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</si>
  <si>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</si>
  <si>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</si>
  <si>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</si>
  <si>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</si>
  <si>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</si>
  <si>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</si>
  <si>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</si>
  <si>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</si>
  <si>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</si>
  <si>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</si>
  <si>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</si>
  <si>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</si>
  <si>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</si>
  <si>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</si>
  <si>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</si>
  <si>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</si>
  <si>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</si>
  <si>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</si>
  <si>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</si>
  <si>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</si>
  <si>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</si>
  <si>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</si>
  <si>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</si>
  <si>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</si>
  <si>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</si>
  <si>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</si>
  <si>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</si>
  <si>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</si>
  <si>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</si>
  <si>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</si>
  <si>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</si>
  <si>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</si>
  <si>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</si>
  <si>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</si>
  <si>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</si>
  <si>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</si>
  <si>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</si>
  <si>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</si>
  <si>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</si>
  <si>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</si>
  <si>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</si>
  <si>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</si>
  <si>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</si>
  <si>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</si>
  <si>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</si>
  <si>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</si>
  <si>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</si>
  <si>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</si>
  <si>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</si>
  <si>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</si>
  <si>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</si>
  <si>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</si>
  <si>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</si>
  <si>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</si>
  <si>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</si>
  <si>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</si>
  <si>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</si>
  <si>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</si>
  <si>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</si>
  <si>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</si>
  <si>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</si>
  <si>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</si>
  <si>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</si>
  <si>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</si>
  <si>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</si>
  <si>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</si>
  <si>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</si>
  <si>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</si>
  <si>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</si>
  <si>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</si>
  <si>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</si>
  <si>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</si>
  <si>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</si>
  <si>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</si>
  <si>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</si>
  <si>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</si>
  <si>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</si>
  <si>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</si>
  <si>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</si>
  <si>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</si>
  <si>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</si>
  <si>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</si>
  <si>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</si>
  <si>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</si>
  <si>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</si>
  <si>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</si>
  <si>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на 2021 г.
(текущий  финансовый год)</t>
  </si>
  <si>
    <t>на 2022 г.
(первый год планового периода)</t>
  </si>
  <si>
    <t>на 2023 г.
(второй год планового периода)</t>
  </si>
  <si>
    <t>Руководитель управления образования</t>
  </si>
  <si>
    <t>Администрации Иланского района</t>
  </si>
  <si>
    <t>________________      Н.И.Туровец</t>
  </si>
  <si>
    <t>на 2021 год и плановый период 2022 и 2023 годов</t>
  </si>
  <si>
    <t xml:space="preserve">                                   от «21» декабря 2020г.</t>
  </si>
  <si>
    <t>21.12.2020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</si>
  <si>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</si>
  <si>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</si>
  <si>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</si>
  <si>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 xml:space="preserve">       «21» декабря 2020  г.</t>
  </si>
  <si>
    <t>на 2021 г.
текущий  
финансовый год</t>
  </si>
  <si>
    <t>на 2023 г.
второй год планового периода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</si>
  <si>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</si>
  <si>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</si>
  <si>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МБУ ДО "Центр дополнительног образования"</t>
  </si>
  <si>
    <t>043Щ6999</t>
  </si>
  <si>
    <t>Директор МБУ ДО "Центр дополнительного образования" ____________А.Г.Григорьева</t>
  </si>
  <si>
    <t>Экономист МКУ "ЦБ учреждений образования Иланского района":  _________  Г.В.Верезгова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</si>
</sst>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5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45" fillId="0" borderId="0" xfId="4" applyFont="1"/>
    <xf numFmtId="3" fontId="8" fillId="0" borderId="0" xfId="0" applyNumberFormat="1" applyFont="1"/>
    <xf numFmtId="0" fontId="17" fillId="2" borderId="15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0" fontId="17" fillId="2" borderId="27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23" fillId="2" borderId="15" xfId="1" applyFont="1" applyFill="1" applyBorder="1" applyAlignment="1">
      <alignment wrapText="1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27" xfId="0" applyNumberFormat="1" applyFont="1" applyFill="1" applyBorder="1" applyAlignment="1">
      <alignment horizontal="left" wrapText="1" indent="2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opLeftCell="A43" workbookViewId="0">
      <selection activeCell="H31" sqref="H31:J31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63"/>
      <c r="I1" s="263"/>
      <c r="J1" s="263"/>
      <c r="K1" s="263"/>
    </row>
    <row r="2" spans="2:11">
      <c r="G2" s="3"/>
      <c r="H2" s="3"/>
      <c r="I2" s="264" t="s">
        <v>0</v>
      </c>
      <c r="J2" s="264"/>
      <c r="K2" s="257"/>
    </row>
    <row r="3" spans="2:11">
      <c r="G3" s="3"/>
      <c r="H3" s="3"/>
      <c r="I3" s="265" t="s">
        <v>192</v>
      </c>
      <c r="J3" s="265"/>
      <c r="K3" s="266"/>
    </row>
    <row r="4" spans="2:11">
      <c r="G4" s="3"/>
      <c r="H4" s="3"/>
      <c r="I4" s="265" t="s">
        <v>193</v>
      </c>
      <c r="J4" s="265"/>
      <c r="K4" s="266"/>
    </row>
    <row r="5" spans="2:11">
      <c r="G5" s="3"/>
      <c r="H5" s="3"/>
      <c r="I5" s="256"/>
      <c r="J5" s="256"/>
      <c r="K5" s="257"/>
    </row>
    <row r="6" spans="2:11">
      <c r="G6" s="3"/>
      <c r="H6" s="3"/>
      <c r="I6" s="254" t="s">
        <v>194</v>
      </c>
      <c r="J6" s="254"/>
      <c r="K6" s="255"/>
    </row>
    <row r="7" spans="2:11">
      <c r="G7" s="3"/>
      <c r="H7" s="3"/>
      <c r="I7" s="256"/>
      <c r="J7" s="256"/>
      <c r="K7" s="257"/>
    </row>
    <row r="8" spans="2:11">
      <c r="G8" s="3"/>
      <c r="H8" s="3"/>
      <c r="I8" s="254" t="s">
        <v>201</v>
      </c>
      <c r="J8" s="254"/>
      <c r="K8" s="258"/>
    </row>
    <row r="9" spans="2:11">
      <c r="G9" s="3"/>
      <c r="H9" s="3"/>
      <c r="I9" s="254"/>
      <c r="J9" s="257"/>
      <c r="K9" s="257"/>
    </row>
    <row r="10" spans="2:11" ht="18.75">
      <c r="B10" s="259" t="s">
        <v>1</v>
      </c>
      <c r="C10" s="258"/>
      <c r="D10" s="258"/>
      <c r="E10" s="258"/>
      <c r="F10" s="258"/>
      <c r="G10" s="258"/>
      <c r="H10" s="258"/>
      <c r="I10" s="258"/>
      <c r="J10" s="258"/>
      <c r="K10" s="5"/>
    </row>
    <row r="11" spans="2:11" ht="19.5" thickBot="1">
      <c r="B11" s="259" t="s">
        <v>195</v>
      </c>
      <c r="C11" s="258"/>
      <c r="D11" s="258"/>
      <c r="E11" s="258"/>
      <c r="F11" s="258"/>
      <c r="G11" s="258"/>
      <c r="H11" s="258"/>
      <c r="I11" s="258"/>
      <c r="J11" s="258"/>
      <c r="K11" s="6" t="s">
        <v>2</v>
      </c>
    </row>
    <row r="12" spans="2:11" ht="15.75">
      <c r="B12" s="7"/>
      <c r="C12" s="7"/>
      <c r="D12" s="7"/>
      <c r="E12" s="267" t="s">
        <v>196</v>
      </c>
      <c r="F12" s="268"/>
      <c r="G12" s="268"/>
      <c r="H12" s="268"/>
      <c r="I12" s="8"/>
      <c r="J12" s="9" t="s">
        <v>3</v>
      </c>
      <c r="K12" s="176" t="s">
        <v>197</v>
      </c>
    </row>
    <row r="13" spans="2:11" ht="15.75">
      <c r="B13" s="10"/>
      <c r="C13" s="11"/>
      <c r="D13" s="12"/>
      <c r="E13" s="12"/>
      <c r="F13" s="12"/>
      <c r="G13" s="12"/>
      <c r="H13" s="12"/>
      <c r="I13" s="252" t="s">
        <v>4</v>
      </c>
      <c r="J13" s="253"/>
      <c r="K13" s="13" t="s">
        <v>207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5</v>
      </c>
      <c r="K14" s="13">
        <v>2415004214</v>
      </c>
    </row>
    <row r="15" spans="2:11" ht="15.75">
      <c r="B15" s="14" t="s">
        <v>198</v>
      </c>
      <c r="C15" s="177" t="s">
        <v>206</v>
      </c>
      <c r="D15" s="177"/>
      <c r="E15" s="177"/>
      <c r="F15" s="14"/>
      <c r="G15" s="14"/>
      <c r="H15" s="14"/>
      <c r="I15" s="252" t="s">
        <v>6</v>
      </c>
      <c r="J15" s="253"/>
      <c r="K15" s="16">
        <v>241501001</v>
      </c>
    </row>
    <row r="16" spans="2:11" ht="15.75">
      <c r="B16" s="269" t="s">
        <v>7</v>
      </c>
      <c r="C16" s="269"/>
      <c r="D16" s="17"/>
      <c r="E16" s="17"/>
      <c r="F16" s="17"/>
      <c r="G16" s="17"/>
      <c r="H16" s="17"/>
      <c r="I16" s="252" t="s">
        <v>4</v>
      </c>
      <c r="J16" s="253"/>
      <c r="K16" s="16">
        <v>4302712</v>
      </c>
    </row>
    <row r="17" spans="1:12" ht="15.75">
      <c r="B17" s="18" t="s">
        <v>199</v>
      </c>
      <c r="C17" s="17"/>
      <c r="D17" s="17"/>
      <c r="E17" s="17"/>
      <c r="F17" s="17"/>
      <c r="G17" s="17"/>
      <c r="H17" s="17"/>
      <c r="I17" s="252" t="s">
        <v>8</v>
      </c>
      <c r="J17" s="253"/>
      <c r="K17" s="16">
        <v>876</v>
      </c>
    </row>
    <row r="18" spans="1:12">
      <c r="B18" s="18" t="s">
        <v>9</v>
      </c>
      <c r="C18" s="17" t="s">
        <v>200</v>
      </c>
      <c r="D18" s="17"/>
      <c r="E18" s="17"/>
      <c r="F18" s="17"/>
      <c r="G18" s="17"/>
      <c r="H18" s="17"/>
      <c r="I18" s="14"/>
      <c r="J18" s="15"/>
      <c r="K18" s="238">
        <v>0</v>
      </c>
    </row>
    <row r="19" spans="1:12">
      <c r="B19" s="18"/>
      <c r="C19" s="17"/>
      <c r="D19" s="17"/>
      <c r="E19" s="240"/>
      <c r="F19" s="240"/>
      <c r="G19" s="240"/>
      <c r="H19" s="17"/>
      <c r="I19" s="17"/>
      <c r="J19" s="19"/>
      <c r="K19" s="239"/>
    </row>
    <row r="20" spans="1:12" ht="16.5" thickBot="1">
      <c r="B20" s="14" t="s">
        <v>10</v>
      </c>
      <c r="C20" s="14"/>
      <c r="D20" s="14"/>
      <c r="E20" s="14"/>
      <c r="F20" s="14"/>
      <c r="G20" s="14"/>
      <c r="H20" s="20"/>
      <c r="I20" s="241" t="s">
        <v>11</v>
      </c>
      <c r="J20" s="242"/>
      <c r="K20" s="21">
        <v>383</v>
      </c>
    </row>
    <row r="21" spans="1:12" s="22" customFormat="1">
      <c r="B21" s="243" t="s">
        <v>12</v>
      </c>
      <c r="C21" s="243"/>
      <c r="D21" s="243"/>
      <c r="E21" s="243"/>
      <c r="F21" s="244"/>
      <c r="G21" s="244"/>
      <c r="H21" s="244"/>
      <c r="I21" s="244"/>
      <c r="J21" s="244"/>
      <c r="K21" s="244"/>
    </row>
    <row r="22" spans="1:12" s="22" customFormat="1">
      <c r="A22" s="23"/>
      <c r="B22" s="245" t="s">
        <v>13</v>
      </c>
      <c r="C22" s="245"/>
      <c r="D22" s="245"/>
      <c r="E22" s="246"/>
      <c r="F22" s="249" t="s">
        <v>14</v>
      </c>
      <c r="G22" s="250" t="s">
        <v>15</v>
      </c>
      <c r="H22" s="249" t="s">
        <v>16</v>
      </c>
      <c r="I22" s="249"/>
      <c r="J22" s="249"/>
      <c r="K22" s="251"/>
    </row>
    <row r="23" spans="1:12" s="22" customFormat="1" ht="60" customHeight="1">
      <c r="A23" s="23"/>
      <c r="B23" s="247"/>
      <c r="C23" s="247"/>
      <c r="D23" s="247"/>
      <c r="E23" s="248"/>
      <c r="F23" s="249"/>
      <c r="G23" s="250"/>
      <c r="H23" s="24" t="s">
        <v>202</v>
      </c>
      <c r="I23" s="24" t="s">
        <v>204</v>
      </c>
      <c r="J23" s="24" t="s">
        <v>203</v>
      </c>
      <c r="K23" s="25" t="s">
        <v>17</v>
      </c>
    </row>
    <row r="24" spans="1:12" s="31" customFormat="1" ht="15.75" thickBot="1">
      <c r="A24" s="26"/>
      <c r="B24" s="260">
        <v>1</v>
      </c>
      <c r="C24" s="260"/>
      <c r="D24" s="260"/>
      <c r="E24" s="261"/>
      <c r="F24" s="27">
        <v>2</v>
      </c>
      <c r="G24" s="28">
        <v>3</v>
      </c>
      <c r="H24" s="28">
        <v>4</v>
      </c>
      <c r="I24" s="29"/>
      <c r="J24" s="28">
        <v>6</v>
      </c>
      <c r="K24" s="30">
        <v>7</v>
      </c>
    </row>
    <row r="25" spans="1:12" customFormat="1">
      <c r="A25" s="23"/>
      <c r="B25" s="262" t="s">
        <v>175</v>
      </c>
      <c r="C25" s="262"/>
      <c r="D25" s="262"/>
      <c r="E25" s="262"/>
      <c r="F25" s="32" t="s">
        <v>18</v>
      </c>
      <c r="G25" s="33" t="s">
        <v>19</v>
      </c>
      <c r="H25" s="178"/>
      <c r="I25" s="178"/>
      <c r="J25" s="178"/>
      <c r="K25" s="179"/>
    </row>
    <row r="26" spans="1:12" s="38" customFormat="1">
      <c r="A26" s="34"/>
      <c r="B26" s="236" t="s">
        <v>176</v>
      </c>
      <c r="C26" s="237"/>
      <c r="D26" s="237"/>
      <c r="E26" s="237"/>
      <c r="F26" s="35" t="s">
        <v>20</v>
      </c>
      <c r="G26" s="36" t="s">
        <v>19</v>
      </c>
      <c r="H26" s="180"/>
      <c r="I26" s="180"/>
      <c r="J26" s="180"/>
      <c r="K26" s="181"/>
      <c r="L26" s="37"/>
    </row>
    <row r="27" spans="1:12" s="22" customFormat="1">
      <c r="A27" s="23"/>
      <c r="B27" s="234" t="s">
        <v>21</v>
      </c>
      <c r="C27" s="234"/>
      <c r="D27" s="234"/>
      <c r="E27" s="234"/>
      <c r="F27" s="39" t="s">
        <v>22</v>
      </c>
      <c r="G27" s="40" t="s">
        <v>19</v>
      </c>
      <c r="H27" s="210">
        <f>H29+H33+H34+H38+H40+H46+H50</f>
        <v>6712800</v>
      </c>
      <c r="I27" s="210">
        <f>I29+I33+I34+I38+I40+I46+I50</f>
        <v>6712800</v>
      </c>
      <c r="J27" s="210">
        <f>J29+J33+J34+J38+J40+J46+J50</f>
        <v>6712800</v>
      </c>
      <c r="K27" s="183"/>
    </row>
    <row r="28" spans="1:12" s="22" customFormat="1">
      <c r="A28" s="23"/>
      <c r="B28" s="219" t="s">
        <v>23</v>
      </c>
      <c r="C28" s="219"/>
      <c r="D28" s="219"/>
      <c r="E28" s="219"/>
      <c r="F28" s="41">
        <v>1100</v>
      </c>
      <c r="G28" s="36">
        <v>120</v>
      </c>
      <c r="H28" s="180"/>
      <c r="I28" s="180"/>
      <c r="J28" s="180"/>
      <c r="K28" s="181"/>
    </row>
    <row r="29" spans="1:12" s="22" customFormat="1">
      <c r="A29" s="23"/>
      <c r="B29" s="235" t="s">
        <v>24</v>
      </c>
      <c r="C29" s="235"/>
      <c r="D29" s="235"/>
      <c r="E29" s="235"/>
      <c r="F29" s="42">
        <v>1200</v>
      </c>
      <c r="G29" s="43">
        <v>130</v>
      </c>
      <c r="H29" s="182">
        <f>H31+H32</f>
        <v>6642800</v>
      </c>
      <c r="I29" s="182">
        <f>I31+I32</f>
        <v>6642800</v>
      </c>
      <c r="J29" s="182">
        <f>J31+J32</f>
        <v>6642800</v>
      </c>
      <c r="K29" s="184"/>
    </row>
    <row r="30" spans="1:12" s="22" customFormat="1">
      <c r="A30" s="23"/>
      <c r="B30" s="231" t="s">
        <v>25</v>
      </c>
      <c r="C30" s="231"/>
      <c r="D30" s="231"/>
      <c r="E30" s="231"/>
      <c r="F30" s="42">
        <v>1210</v>
      </c>
      <c r="G30" s="44">
        <v>130</v>
      </c>
      <c r="H30" s="185"/>
      <c r="I30" s="185"/>
      <c r="J30" s="185"/>
      <c r="K30" s="186"/>
    </row>
    <row r="31" spans="1:12" s="45" customFormat="1">
      <c r="A31" s="34"/>
      <c r="B31" s="216" t="s">
        <v>26</v>
      </c>
      <c r="C31" s="216"/>
      <c r="D31" s="216"/>
      <c r="E31" s="216"/>
      <c r="F31" s="41">
        <v>1220</v>
      </c>
      <c r="G31" s="36">
        <v>130</v>
      </c>
      <c r="H31" s="180">
        <v>6642800</v>
      </c>
      <c r="I31" s="180">
        <v>6642800</v>
      </c>
      <c r="J31" s="180">
        <v>6642800</v>
      </c>
      <c r="K31" s="181"/>
    </row>
    <row r="32" spans="1:12" s="45" customFormat="1">
      <c r="A32" s="34"/>
      <c r="B32" s="232" t="s">
        <v>27</v>
      </c>
      <c r="C32" s="232"/>
      <c r="D32" s="232"/>
      <c r="E32" s="233"/>
      <c r="F32" s="41">
        <v>1230</v>
      </c>
      <c r="G32" s="36">
        <v>130</v>
      </c>
      <c r="H32" s="180">
        <v>0</v>
      </c>
      <c r="I32" s="180">
        <v>0</v>
      </c>
      <c r="J32" s="180">
        <v>0</v>
      </c>
      <c r="K32" s="181"/>
    </row>
    <row r="33" spans="1:11" s="22" customFormat="1">
      <c r="A33" s="23"/>
      <c r="B33" s="219" t="s">
        <v>28</v>
      </c>
      <c r="C33" s="219"/>
      <c r="D33" s="219"/>
      <c r="E33" s="226"/>
      <c r="F33" s="42">
        <v>1300</v>
      </c>
      <c r="G33" s="46">
        <v>140</v>
      </c>
      <c r="H33" s="187">
        <v>0</v>
      </c>
      <c r="I33" s="187">
        <v>0</v>
      </c>
      <c r="J33" s="187">
        <v>0</v>
      </c>
      <c r="K33" s="188"/>
    </row>
    <row r="34" spans="1:11" s="45" customFormat="1">
      <c r="A34" s="34"/>
      <c r="B34" s="219" t="s">
        <v>29</v>
      </c>
      <c r="C34" s="219"/>
      <c r="D34" s="219"/>
      <c r="E34" s="226"/>
      <c r="F34" s="41">
        <v>1400</v>
      </c>
      <c r="G34" s="36">
        <v>150</v>
      </c>
      <c r="H34" s="180">
        <f>H36+H37</f>
        <v>0</v>
      </c>
      <c r="I34" s="180">
        <f>I36+I37</f>
        <v>0</v>
      </c>
      <c r="J34" s="180">
        <f>J36+J37</f>
        <v>0</v>
      </c>
      <c r="K34" s="181"/>
    </row>
    <row r="35" spans="1:11" s="45" customFormat="1">
      <c r="A35" s="34"/>
      <c r="B35" s="216" t="s">
        <v>30</v>
      </c>
      <c r="C35" s="216"/>
      <c r="D35" s="216"/>
      <c r="E35" s="216"/>
      <c r="F35" s="41">
        <v>1410</v>
      </c>
      <c r="G35" s="36">
        <v>150</v>
      </c>
      <c r="H35" s="180"/>
      <c r="I35" s="180"/>
      <c r="J35" s="180"/>
      <c r="K35" s="181"/>
    </row>
    <row r="36" spans="1:11" s="45" customFormat="1">
      <c r="A36" s="34"/>
      <c r="B36" s="216" t="s">
        <v>31</v>
      </c>
      <c r="C36" s="216"/>
      <c r="D36" s="216"/>
      <c r="E36" s="216"/>
      <c r="F36" s="41">
        <v>1420</v>
      </c>
      <c r="G36" s="36">
        <v>150</v>
      </c>
      <c r="H36" s="180"/>
      <c r="I36" s="180"/>
      <c r="J36" s="180"/>
      <c r="K36" s="181"/>
    </row>
    <row r="37" spans="1:11" s="45" customFormat="1" ht="15.75" thickBot="1">
      <c r="A37" s="34"/>
      <c r="B37" s="216" t="s">
        <v>32</v>
      </c>
      <c r="C37" s="216"/>
      <c r="D37" s="216"/>
      <c r="E37" s="218"/>
      <c r="F37" s="47">
        <v>1430</v>
      </c>
      <c r="G37" s="48">
        <v>150</v>
      </c>
      <c r="H37" s="189"/>
      <c r="I37" s="189"/>
      <c r="J37" s="189"/>
      <c r="K37" s="190"/>
    </row>
    <row r="38" spans="1:11" s="45" customFormat="1">
      <c r="A38" s="34"/>
      <c r="B38" s="225" t="s">
        <v>33</v>
      </c>
      <c r="C38" s="225"/>
      <c r="D38" s="225"/>
      <c r="E38" s="225"/>
      <c r="F38" s="42">
        <v>1500</v>
      </c>
      <c r="G38" s="43">
        <v>180</v>
      </c>
      <c r="H38" s="182">
        <f>H39</f>
        <v>70000</v>
      </c>
      <c r="I38" s="182">
        <f>I39</f>
        <v>70000</v>
      </c>
      <c r="J38" s="182">
        <f>J39</f>
        <v>70000</v>
      </c>
      <c r="K38" s="184"/>
    </row>
    <row r="39" spans="1:11" s="45" customFormat="1" ht="45">
      <c r="A39" s="34"/>
      <c r="B39" s="49" t="s">
        <v>179</v>
      </c>
      <c r="C39" s="49"/>
      <c r="D39" s="49"/>
      <c r="E39" s="49"/>
      <c r="F39" s="42">
        <v>1510</v>
      </c>
      <c r="G39" s="43">
        <v>180</v>
      </c>
      <c r="H39" s="182">
        <v>70000</v>
      </c>
      <c r="I39" s="182">
        <v>70000</v>
      </c>
      <c r="J39" s="182">
        <v>70000</v>
      </c>
      <c r="K39" s="184"/>
    </row>
    <row r="40" spans="1:11" s="22" customFormat="1">
      <c r="A40" s="23"/>
      <c r="B40" s="219" t="s">
        <v>34</v>
      </c>
      <c r="C40" s="219"/>
      <c r="D40" s="219"/>
      <c r="E40" s="219"/>
      <c r="F40" s="50">
        <v>1600</v>
      </c>
      <c r="G40" s="51" t="s">
        <v>19</v>
      </c>
      <c r="H40" s="191">
        <f>H43+H44+H45</f>
        <v>0</v>
      </c>
      <c r="I40" s="191">
        <f>I43+I44+I45</f>
        <v>0</v>
      </c>
      <c r="J40" s="191">
        <f>J43+J44+J45</f>
        <v>0</v>
      </c>
      <c r="K40" s="192"/>
    </row>
    <row r="41" spans="1:11" s="22" customFormat="1">
      <c r="A41" s="23"/>
      <c r="B41" s="230" t="s">
        <v>35</v>
      </c>
      <c r="C41" s="230"/>
      <c r="D41" s="230"/>
      <c r="E41" s="230"/>
      <c r="F41" s="41">
        <v>1610</v>
      </c>
      <c r="G41" s="52">
        <v>400</v>
      </c>
      <c r="H41" s="191"/>
      <c r="I41" s="191"/>
      <c r="J41" s="191"/>
      <c r="K41" s="192"/>
    </row>
    <row r="42" spans="1:11" s="22" customFormat="1">
      <c r="A42" s="23"/>
      <c r="B42" s="228" t="s">
        <v>36</v>
      </c>
      <c r="C42" s="228"/>
      <c r="D42" s="228"/>
      <c r="E42" s="228"/>
      <c r="F42" s="41">
        <v>1611</v>
      </c>
      <c r="G42" s="52">
        <v>410</v>
      </c>
      <c r="H42" s="191"/>
      <c r="I42" s="191"/>
      <c r="J42" s="191"/>
      <c r="K42" s="192"/>
    </row>
    <row r="43" spans="1:11" s="22" customFormat="1">
      <c r="A43" s="23"/>
      <c r="B43" s="228" t="s">
        <v>37</v>
      </c>
      <c r="C43" s="228"/>
      <c r="D43" s="228"/>
      <c r="E43" s="228"/>
      <c r="F43" s="41">
        <v>1612</v>
      </c>
      <c r="G43" s="52">
        <v>420</v>
      </c>
      <c r="H43" s="191"/>
      <c r="I43" s="191"/>
      <c r="J43" s="191"/>
      <c r="K43" s="192"/>
    </row>
    <row r="44" spans="1:11" s="22" customFormat="1">
      <c r="A44" s="23"/>
      <c r="B44" s="228" t="s">
        <v>38</v>
      </c>
      <c r="C44" s="228"/>
      <c r="D44" s="228"/>
      <c r="E44" s="228"/>
      <c r="F44" s="41">
        <v>1613</v>
      </c>
      <c r="G44" s="52">
        <v>430</v>
      </c>
      <c r="H44" s="191"/>
      <c r="I44" s="191"/>
      <c r="J44" s="191"/>
      <c r="K44" s="192"/>
    </row>
    <row r="45" spans="1:11" s="22" customFormat="1">
      <c r="A45" s="23"/>
      <c r="B45" s="228" t="s">
        <v>39</v>
      </c>
      <c r="C45" s="228"/>
      <c r="D45" s="228"/>
      <c r="E45" s="228"/>
      <c r="F45" s="41">
        <v>1614</v>
      </c>
      <c r="G45" s="52">
        <v>440</v>
      </c>
      <c r="H45" s="191"/>
      <c r="I45" s="191"/>
      <c r="J45" s="191"/>
      <c r="K45" s="192"/>
    </row>
    <row r="46" spans="1:11" s="22" customFormat="1">
      <c r="A46" s="23"/>
      <c r="B46" s="216" t="s">
        <v>40</v>
      </c>
      <c r="C46" s="216"/>
      <c r="D46" s="216"/>
      <c r="E46" s="218"/>
      <c r="F46" s="41">
        <v>1620</v>
      </c>
      <c r="G46" s="36">
        <v>600</v>
      </c>
      <c r="H46" s="191">
        <f>H48+H49</f>
        <v>0</v>
      </c>
      <c r="I46" s="191">
        <f>I48+I49</f>
        <v>0</v>
      </c>
      <c r="J46" s="191">
        <f>J48+J49</f>
        <v>0</v>
      </c>
      <c r="K46" s="192"/>
    </row>
    <row r="47" spans="1:11" s="22" customFormat="1">
      <c r="A47" s="23"/>
      <c r="B47" s="228" t="s">
        <v>41</v>
      </c>
      <c r="C47" s="228"/>
      <c r="D47" s="228"/>
      <c r="E47" s="228"/>
      <c r="F47" s="41">
        <v>1621</v>
      </c>
      <c r="G47" s="36">
        <v>620</v>
      </c>
      <c r="H47" s="191"/>
      <c r="I47" s="191"/>
      <c r="J47" s="191"/>
      <c r="K47" s="192"/>
    </row>
    <row r="48" spans="1:11" s="22" customFormat="1">
      <c r="A48" s="23"/>
      <c r="B48" s="228" t="s">
        <v>42</v>
      </c>
      <c r="C48" s="228"/>
      <c r="D48" s="228"/>
      <c r="E48" s="228"/>
      <c r="F48" s="41">
        <v>1622</v>
      </c>
      <c r="G48" s="36">
        <v>630</v>
      </c>
      <c r="H48" s="191"/>
      <c r="I48" s="191"/>
      <c r="J48" s="191"/>
      <c r="K48" s="192"/>
    </row>
    <row r="49" spans="1:241" s="22" customFormat="1" ht="30" customHeight="1">
      <c r="A49" s="23"/>
      <c r="B49" s="229" t="s">
        <v>43</v>
      </c>
      <c r="C49" s="229"/>
      <c r="D49" s="229"/>
      <c r="E49" s="229"/>
      <c r="F49" s="41">
        <v>1623</v>
      </c>
      <c r="G49" s="36">
        <v>650</v>
      </c>
      <c r="H49" s="191"/>
      <c r="I49" s="191"/>
      <c r="J49" s="191"/>
      <c r="K49" s="192"/>
    </row>
    <row r="50" spans="1:241" s="22" customFormat="1" ht="17.25" customHeight="1">
      <c r="A50" s="23"/>
      <c r="B50" s="219" t="s">
        <v>177</v>
      </c>
      <c r="C50" s="219"/>
      <c r="D50" s="219"/>
      <c r="E50" s="219"/>
      <c r="F50" s="41">
        <v>1700</v>
      </c>
      <c r="G50" s="52" t="s">
        <v>19</v>
      </c>
      <c r="H50" s="191">
        <f>H51+H52+H53+H54</f>
        <v>0</v>
      </c>
      <c r="I50" s="191">
        <f>I51+I52+I53+I54</f>
        <v>0</v>
      </c>
      <c r="J50" s="191">
        <f>J51+J52+J53+J54</f>
        <v>0</v>
      </c>
      <c r="K50" s="192"/>
    </row>
    <row r="51" spans="1:241" s="45" customFormat="1" ht="30" customHeight="1">
      <c r="A51" s="34"/>
      <c r="B51" s="216" t="s">
        <v>44</v>
      </c>
      <c r="C51" s="216"/>
      <c r="D51" s="216"/>
      <c r="E51" s="216"/>
      <c r="F51" s="41">
        <v>1710</v>
      </c>
      <c r="G51" s="36">
        <v>510</v>
      </c>
      <c r="H51" s="180"/>
      <c r="I51" s="180"/>
      <c r="J51" s="180"/>
      <c r="K51" s="193" t="s">
        <v>19</v>
      </c>
    </row>
    <row r="52" spans="1:241" s="45" customFormat="1" ht="28.5" customHeight="1">
      <c r="A52" s="34"/>
      <c r="B52" s="227" t="s">
        <v>178</v>
      </c>
      <c r="C52" s="227"/>
      <c r="D52" s="227"/>
      <c r="E52" s="227"/>
      <c r="F52" s="41">
        <v>1720</v>
      </c>
      <c r="G52" s="36">
        <v>510</v>
      </c>
      <c r="H52" s="180"/>
      <c r="I52" s="180"/>
      <c r="J52" s="180"/>
      <c r="K52" s="193"/>
    </row>
    <row r="53" spans="1:241" s="45" customFormat="1">
      <c r="A53" s="34"/>
      <c r="B53" s="216" t="s">
        <v>45</v>
      </c>
      <c r="C53" s="216"/>
      <c r="D53" s="216"/>
      <c r="E53" s="216"/>
      <c r="F53" s="41">
        <v>1730</v>
      </c>
      <c r="G53" s="36">
        <v>640</v>
      </c>
      <c r="H53" s="180"/>
      <c r="I53" s="180"/>
      <c r="J53" s="180"/>
      <c r="K53" s="193"/>
    </row>
    <row r="54" spans="1:241" s="45" customFormat="1">
      <c r="A54" s="34"/>
      <c r="B54" s="216" t="s">
        <v>46</v>
      </c>
      <c r="C54" s="216"/>
      <c r="D54" s="216"/>
      <c r="E54" s="216"/>
      <c r="F54" s="53">
        <v>1740</v>
      </c>
      <c r="G54" s="54">
        <v>710</v>
      </c>
      <c r="H54" s="194"/>
      <c r="I54" s="194"/>
      <c r="J54" s="194"/>
      <c r="K54" s="195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</row>
    <row r="55" spans="1:241" s="58" customFormat="1">
      <c r="A55" s="55"/>
      <c r="B55" s="222" t="s">
        <v>47</v>
      </c>
      <c r="C55" s="222"/>
      <c r="D55" s="222"/>
      <c r="E55" s="222"/>
      <c r="F55" s="56">
        <v>2000</v>
      </c>
      <c r="G55" s="57" t="s">
        <v>19</v>
      </c>
      <c r="H55" s="196">
        <f>H56+H65+H71+H75+H82+H85</f>
        <v>6957800</v>
      </c>
      <c r="I55" s="196">
        <f>I56+I65+I71+I75+I82+I85</f>
        <v>6957800</v>
      </c>
      <c r="J55" s="196">
        <f>J56+J65+J71+J75+J82+J85</f>
        <v>6957800</v>
      </c>
      <c r="K55" s="197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</row>
    <row r="56" spans="1:241" s="59" customFormat="1" ht="30.75" customHeight="1">
      <c r="A56" s="55"/>
      <c r="B56" s="219" t="s">
        <v>48</v>
      </c>
      <c r="C56" s="219"/>
      <c r="D56" s="219"/>
      <c r="E56" s="226"/>
      <c r="F56" s="41">
        <v>2100</v>
      </c>
      <c r="G56" s="52" t="s">
        <v>19</v>
      </c>
      <c r="H56" s="196">
        <f>H57+H58+H59+H60+H61+H63+H64</f>
        <v>5336087</v>
      </c>
      <c r="I56" s="196">
        <f>I57+I58+I59+I60+I61+I63+I64</f>
        <v>5336087</v>
      </c>
      <c r="J56" s="196">
        <f>J57+J58+J59+J60+J61+J63+J64</f>
        <v>5336087</v>
      </c>
      <c r="K56" s="192" t="s">
        <v>19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</row>
    <row r="57" spans="1:241" s="22" customFormat="1" ht="30" customHeight="1">
      <c r="A57" s="23"/>
      <c r="B57" s="216" t="s">
        <v>49</v>
      </c>
      <c r="C57" s="216"/>
      <c r="D57" s="216"/>
      <c r="E57" s="216"/>
      <c r="F57" s="41">
        <v>2110</v>
      </c>
      <c r="G57" s="51">
        <v>111</v>
      </c>
      <c r="H57" s="191">
        <v>4098377</v>
      </c>
      <c r="I57" s="191">
        <v>4098377</v>
      </c>
      <c r="J57" s="191">
        <v>4098377</v>
      </c>
      <c r="K57" s="192" t="s">
        <v>19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16" t="s">
        <v>50</v>
      </c>
      <c r="C58" s="216"/>
      <c r="D58" s="216"/>
      <c r="E58" s="216"/>
      <c r="F58" s="41">
        <v>2120</v>
      </c>
      <c r="G58" s="51">
        <v>112</v>
      </c>
      <c r="H58" s="198"/>
      <c r="I58" s="198"/>
      <c r="J58" s="198"/>
      <c r="K58" s="192" t="s">
        <v>19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16" t="s">
        <v>51</v>
      </c>
      <c r="C59" s="216"/>
      <c r="D59" s="216"/>
      <c r="E59" s="216"/>
      <c r="F59" s="41">
        <v>2130</v>
      </c>
      <c r="G59" s="51">
        <v>113</v>
      </c>
      <c r="H59" s="191">
        <v>1237710</v>
      </c>
      <c r="I59" s="191">
        <v>1237710</v>
      </c>
      <c r="J59" s="191">
        <v>1237710</v>
      </c>
      <c r="K59" s="192" t="s">
        <v>19</v>
      </c>
    </row>
    <row r="60" spans="1:241" s="45" customFormat="1" ht="31.5" customHeight="1">
      <c r="A60" s="34"/>
      <c r="B60" s="216" t="s">
        <v>52</v>
      </c>
      <c r="C60" s="216"/>
      <c r="D60" s="216"/>
      <c r="E60" s="216"/>
      <c r="F60" s="60">
        <v>2140</v>
      </c>
      <c r="G60" s="61">
        <v>119</v>
      </c>
      <c r="H60" s="180"/>
      <c r="I60" s="180"/>
      <c r="J60" s="180"/>
      <c r="K60" s="192" t="s">
        <v>19</v>
      </c>
    </row>
    <row r="61" spans="1:241" s="45" customFormat="1">
      <c r="A61" s="34"/>
      <c r="B61" s="216" t="s">
        <v>53</v>
      </c>
      <c r="C61" s="216"/>
      <c r="D61" s="216"/>
      <c r="E61" s="216"/>
      <c r="F61" s="62">
        <v>2150</v>
      </c>
      <c r="G61" s="63">
        <v>131</v>
      </c>
      <c r="H61" s="182"/>
      <c r="I61" s="182"/>
      <c r="J61" s="182"/>
      <c r="K61" s="184" t="s">
        <v>19</v>
      </c>
    </row>
    <row r="62" spans="1:241" s="45" customFormat="1" ht="31.5" customHeight="1">
      <c r="A62" s="34"/>
      <c r="B62" s="216" t="s">
        <v>54</v>
      </c>
      <c r="C62" s="216"/>
      <c r="D62" s="216"/>
      <c r="E62" s="216"/>
      <c r="F62" s="62">
        <v>2160</v>
      </c>
      <c r="G62" s="63">
        <v>133</v>
      </c>
      <c r="H62" s="182"/>
      <c r="I62" s="182"/>
      <c r="J62" s="182"/>
      <c r="K62" s="184"/>
    </row>
    <row r="63" spans="1:241" s="45" customFormat="1">
      <c r="A63" s="34"/>
      <c r="B63" s="216" t="s">
        <v>55</v>
      </c>
      <c r="C63" s="216"/>
      <c r="D63" s="216"/>
      <c r="E63" s="216"/>
      <c r="F63" s="60">
        <v>2170</v>
      </c>
      <c r="G63" s="61">
        <v>134</v>
      </c>
      <c r="H63" s="180"/>
      <c r="I63" s="180"/>
      <c r="J63" s="180"/>
      <c r="K63" s="181" t="s">
        <v>19</v>
      </c>
    </row>
    <row r="64" spans="1:241" s="45" customFormat="1" ht="31.5" customHeight="1" thickBot="1">
      <c r="A64" s="34"/>
      <c r="B64" s="216" t="s">
        <v>56</v>
      </c>
      <c r="C64" s="216"/>
      <c r="D64" s="216"/>
      <c r="E64" s="218"/>
      <c r="F64" s="64">
        <v>2180</v>
      </c>
      <c r="G64" s="65">
        <v>139</v>
      </c>
      <c r="H64" s="189"/>
      <c r="I64" s="189"/>
      <c r="J64" s="189"/>
      <c r="K64" s="190" t="s">
        <v>19</v>
      </c>
    </row>
    <row r="65" spans="1:11" s="67" customFormat="1">
      <c r="A65" s="66"/>
      <c r="B65" s="225" t="s">
        <v>57</v>
      </c>
      <c r="C65" s="225"/>
      <c r="D65" s="225"/>
      <c r="E65" s="225"/>
      <c r="F65" s="42">
        <v>2200</v>
      </c>
      <c r="G65" s="43">
        <v>300</v>
      </c>
      <c r="H65" s="199">
        <f>H66+H68+H69+H70</f>
        <v>0</v>
      </c>
      <c r="I65" s="199">
        <f>I66+I68+I69+I70</f>
        <v>0</v>
      </c>
      <c r="J65" s="199">
        <f>J66+J68+J69+J70</f>
        <v>0</v>
      </c>
      <c r="K65" s="184" t="s">
        <v>19</v>
      </c>
    </row>
    <row r="66" spans="1:11" s="45" customFormat="1" ht="32.25" customHeight="1">
      <c r="A66" s="34"/>
      <c r="B66" s="216" t="s">
        <v>58</v>
      </c>
      <c r="C66" s="216"/>
      <c r="D66" s="216"/>
      <c r="E66" s="216"/>
      <c r="F66" s="41">
        <v>2210</v>
      </c>
      <c r="G66" s="36">
        <v>321</v>
      </c>
      <c r="H66" s="180"/>
      <c r="I66" s="180"/>
      <c r="J66" s="180"/>
      <c r="K66" s="181" t="s">
        <v>19</v>
      </c>
    </row>
    <row r="67" spans="1:11" s="45" customFormat="1">
      <c r="A67" s="34"/>
      <c r="B67" s="216" t="s">
        <v>59</v>
      </c>
      <c r="C67" s="216"/>
      <c r="D67" s="216"/>
      <c r="E67" s="216"/>
      <c r="F67" s="41">
        <v>2220</v>
      </c>
      <c r="G67" s="36">
        <v>323</v>
      </c>
      <c r="H67" s="180"/>
      <c r="I67" s="180"/>
      <c r="J67" s="180"/>
      <c r="K67" s="181"/>
    </row>
    <row r="68" spans="1:11" s="22" customFormat="1">
      <c r="A68" s="23"/>
      <c r="B68" s="216" t="s">
        <v>60</v>
      </c>
      <c r="C68" s="216"/>
      <c r="D68" s="216"/>
      <c r="E68" s="216"/>
      <c r="F68" s="41">
        <v>2230</v>
      </c>
      <c r="G68" s="52">
        <v>340</v>
      </c>
      <c r="H68" s="191"/>
      <c r="I68" s="191"/>
      <c r="J68" s="191"/>
      <c r="K68" s="192" t="s">
        <v>19</v>
      </c>
    </row>
    <row r="69" spans="1:11" s="22" customFormat="1">
      <c r="A69" s="23"/>
      <c r="B69" s="216" t="s">
        <v>61</v>
      </c>
      <c r="C69" s="216"/>
      <c r="D69" s="216"/>
      <c r="E69" s="216"/>
      <c r="F69" s="41">
        <v>2240</v>
      </c>
      <c r="G69" s="52">
        <v>350</v>
      </c>
      <c r="H69" s="191"/>
      <c r="I69" s="191"/>
      <c r="J69" s="191"/>
      <c r="K69" s="192" t="s">
        <v>19</v>
      </c>
    </row>
    <row r="70" spans="1:11" s="22" customFormat="1">
      <c r="A70" s="23"/>
      <c r="B70" s="216" t="s">
        <v>62</v>
      </c>
      <c r="C70" s="216"/>
      <c r="D70" s="216"/>
      <c r="E70" s="216"/>
      <c r="F70" s="41">
        <v>2250</v>
      </c>
      <c r="G70" s="52">
        <v>360</v>
      </c>
      <c r="H70" s="191"/>
      <c r="I70" s="191"/>
      <c r="J70" s="191"/>
      <c r="K70" s="192" t="s">
        <v>19</v>
      </c>
    </row>
    <row r="71" spans="1:11" s="59" customFormat="1">
      <c r="A71" s="55"/>
      <c r="B71" s="219" t="s">
        <v>63</v>
      </c>
      <c r="C71" s="219"/>
      <c r="D71" s="219"/>
      <c r="E71" s="219"/>
      <c r="F71" s="41">
        <v>2300</v>
      </c>
      <c r="G71" s="52">
        <v>850</v>
      </c>
      <c r="H71" s="196">
        <f>H73+H74</f>
        <v>0</v>
      </c>
      <c r="I71" s="196">
        <f>I73+I74</f>
        <v>0</v>
      </c>
      <c r="J71" s="196">
        <f>J73+J74</f>
        <v>0</v>
      </c>
      <c r="K71" s="192" t="s">
        <v>19</v>
      </c>
    </row>
    <row r="72" spans="1:11" s="70" customFormat="1">
      <c r="A72" s="68"/>
      <c r="B72" s="220" t="s">
        <v>64</v>
      </c>
      <c r="C72" s="220"/>
      <c r="D72" s="220"/>
      <c r="E72" s="220"/>
      <c r="F72" s="41">
        <v>2310</v>
      </c>
      <c r="G72" s="69">
        <v>851</v>
      </c>
      <c r="H72" s="200"/>
      <c r="I72" s="200"/>
      <c r="J72" s="200"/>
      <c r="K72" s="192" t="s">
        <v>19</v>
      </c>
    </row>
    <row r="73" spans="1:11" s="22" customFormat="1">
      <c r="A73" s="23"/>
      <c r="B73" s="220" t="s">
        <v>65</v>
      </c>
      <c r="C73" s="220"/>
      <c r="D73" s="220"/>
      <c r="E73" s="220"/>
      <c r="F73" s="41">
        <v>2320</v>
      </c>
      <c r="G73" s="52">
        <v>852</v>
      </c>
      <c r="H73" s="191"/>
      <c r="I73" s="191"/>
      <c r="J73" s="191"/>
      <c r="K73" s="192" t="s">
        <v>19</v>
      </c>
    </row>
    <row r="74" spans="1:11" s="22" customFormat="1">
      <c r="A74" s="23"/>
      <c r="B74" s="220" t="s">
        <v>66</v>
      </c>
      <c r="C74" s="220"/>
      <c r="D74" s="220"/>
      <c r="E74" s="220"/>
      <c r="F74" s="41">
        <v>2330</v>
      </c>
      <c r="G74" s="52">
        <v>853</v>
      </c>
      <c r="H74" s="191">
        <v>0</v>
      </c>
      <c r="I74" s="191">
        <v>0</v>
      </c>
      <c r="J74" s="191">
        <v>0</v>
      </c>
      <c r="K74" s="192" t="s">
        <v>19</v>
      </c>
    </row>
    <row r="75" spans="1:11" s="59" customFormat="1">
      <c r="A75" s="55"/>
      <c r="B75" s="219" t="s">
        <v>67</v>
      </c>
      <c r="C75" s="219"/>
      <c r="D75" s="219"/>
      <c r="E75" s="219"/>
      <c r="F75" s="42">
        <v>2400</v>
      </c>
      <c r="G75" s="46" t="s">
        <v>19</v>
      </c>
      <c r="H75" s="201">
        <f>H77+H78+H79+H80+H81</f>
        <v>0</v>
      </c>
      <c r="I75" s="201">
        <f>I77+I78+I79+I80+I81</f>
        <v>0</v>
      </c>
      <c r="J75" s="201">
        <f>J77+J78+J79+J80+J81</f>
        <v>0</v>
      </c>
      <c r="K75" s="188" t="s">
        <v>19</v>
      </c>
    </row>
    <row r="76" spans="1:11" s="59" customFormat="1">
      <c r="A76" s="55"/>
      <c r="B76" s="220" t="s">
        <v>68</v>
      </c>
      <c r="C76" s="220"/>
      <c r="D76" s="220"/>
      <c r="E76" s="220"/>
      <c r="F76" s="41">
        <v>2410</v>
      </c>
      <c r="G76" s="52">
        <v>613</v>
      </c>
      <c r="H76" s="196"/>
      <c r="I76" s="196"/>
      <c r="J76" s="196"/>
      <c r="K76" s="192"/>
    </row>
    <row r="77" spans="1:11" s="59" customFormat="1">
      <c r="A77" s="55"/>
      <c r="B77" s="220" t="s">
        <v>69</v>
      </c>
      <c r="C77" s="220"/>
      <c r="D77" s="220"/>
      <c r="E77" s="220"/>
      <c r="F77" s="41">
        <v>2420</v>
      </c>
      <c r="G77" s="52">
        <v>623</v>
      </c>
      <c r="H77" s="196"/>
      <c r="I77" s="196"/>
      <c r="J77" s="196"/>
      <c r="K77" s="192"/>
    </row>
    <row r="78" spans="1:11" s="59" customFormat="1">
      <c r="A78" s="55"/>
      <c r="B78" s="220" t="s">
        <v>70</v>
      </c>
      <c r="C78" s="220"/>
      <c r="D78" s="220"/>
      <c r="E78" s="220"/>
      <c r="F78" s="41">
        <v>2430</v>
      </c>
      <c r="G78" s="52">
        <v>634</v>
      </c>
      <c r="H78" s="196"/>
      <c r="I78" s="196"/>
      <c r="J78" s="196"/>
      <c r="K78" s="192"/>
    </row>
    <row r="79" spans="1:11" s="72" customFormat="1">
      <c r="A79" s="71"/>
      <c r="B79" s="220" t="s">
        <v>71</v>
      </c>
      <c r="C79" s="220"/>
      <c r="D79" s="220"/>
      <c r="E79" s="220"/>
      <c r="F79" s="41">
        <v>2440</v>
      </c>
      <c r="G79" s="52">
        <v>814</v>
      </c>
      <c r="H79" s="196"/>
      <c r="I79" s="196"/>
      <c r="J79" s="196"/>
      <c r="K79" s="192" t="s">
        <v>19</v>
      </c>
    </row>
    <row r="80" spans="1:11" s="22" customFormat="1">
      <c r="A80" s="23"/>
      <c r="B80" s="220" t="s">
        <v>72</v>
      </c>
      <c r="C80" s="220"/>
      <c r="D80" s="220"/>
      <c r="E80" s="220"/>
      <c r="F80" s="41">
        <v>2450</v>
      </c>
      <c r="G80" s="52">
        <v>862</v>
      </c>
      <c r="H80" s="191"/>
      <c r="I80" s="191"/>
      <c r="J80" s="191"/>
      <c r="K80" s="192" t="s">
        <v>19</v>
      </c>
    </row>
    <row r="81" spans="1:16" s="22" customFormat="1" ht="32.25" customHeight="1">
      <c r="A81" s="23"/>
      <c r="B81" s="220" t="s">
        <v>73</v>
      </c>
      <c r="C81" s="220"/>
      <c r="D81" s="220"/>
      <c r="E81" s="220"/>
      <c r="F81" s="41">
        <v>2460</v>
      </c>
      <c r="G81" s="52">
        <v>863</v>
      </c>
      <c r="H81" s="191"/>
      <c r="I81" s="191"/>
      <c r="J81" s="191"/>
      <c r="K81" s="192" t="s">
        <v>19</v>
      </c>
      <c r="P81" s="73"/>
    </row>
    <row r="82" spans="1:16" s="59" customFormat="1">
      <c r="A82" s="55"/>
      <c r="B82" s="219" t="s">
        <v>74</v>
      </c>
      <c r="C82" s="219"/>
      <c r="D82" s="219"/>
      <c r="E82" s="219"/>
      <c r="F82" s="41">
        <v>2500</v>
      </c>
      <c r="G82" s="52" t="s">
        <v>19</v>
      </c>
      <c r="H82" s="196">
        <f>H84</f>
        <v>0</v>
      </c>
      <c r="I82" s="196">
        <f>I84</f>
        <v>0</v>
      </c>
      <c r="J82" s="196">
        <f>J84</f>
        <v>0</v>
      </c>
      <c r="K82" s="192" t="s">
        <v>19</v>
      </c>
    </row>
    <row r="83" spans="1:16" s="22" customFormat="1">
      <c r="A83" s="23"/>
      <c r="B83" s="220" t="s">
        <v>75</v>
      </c>
      <c r="C83" s="220"/>
      <c r="D83" s="220"/>
      <c r="E83" s="220"/>
      <c r="F83" s="41">
        <v>2510</v>
      </c>
      <c r="G83" s="74">
        <v>831</v>
      </c>
      <c r="H83" s="191"/>
      <c r="I83" s="191"/>
      <c r="J83" s="191"/>
      <c r="K83" s="192" t="s">
        <v>19</v>
      </c>
    </row>
    <row r="84" spans="1:16" s="22" customFormat="1">
      <c r="A84" s="23"/>
      <c r="B84" s="220" t="s">
        <v>76</v>
      </c>
      <c r="C84" s="220"/>
      <c r="D84" s="220"/>
      <c r="E84" s="220"/>
      <c r="F84" s="41">
        <v>2520</v>
      </c>
      <c r="G84" s="74">
        <v>832</v>
      </c>
      <c r="H84" s="191"/>
      <c r="I84" s="191"/>
      <c r="J84" s="191"/>
      <c r="K84" s="192"/>
    </row>
    <row r="85" spans="1:16" s="59" customFormat="1">
      <c r="A85" s="55"/>
      <c r="B85" s="219" t="s">
        <v>77</v>
      </c>
      <c r="C85" s="219"/>
      <c r="D85" s="219"/>
      <c r="E85" s="219"/>
      <c r="F85" s="41">
        <v>2600</v>
      </c>
      <c r="G85" s="52" t="s">
        <v>19</v>
      </c>
      <c r="H85" s="196">
        <f>H87+H88+H89+H90+H91</f>
        <v>1621713</v>
      </c>
      <c r="I85" s="196">
        <f>I87+I88+I89+I90+I91</f>
        <v>1621713</v>
      </c>
      <c r="J85" s="196">
        <f>J87+J88+J89+J90+J91</f>
        <v>1621713</v>
      </c>
      <c r="K85" s="192"/>
    </row>
    <row r="86" spans="1:16" s="45" customFormat="1">
      <c r="A86" s="34"/>
      <c r="B86" s="220" t="s">
        <v>78</v>
      </c>
      <c r="C86" s="220"/>
      <c r="D86" s="220"/>
      <c r="E86" s="220"/>
      <c r="F86" s="41">
        <v>2610</v>
      </c>
      <c r="G86" s="36">
        <v>241</v>
      </c>
      <c r="H86" s="180"/>
      <c r="I86" s="180"/>
      <c r="J86" s="180"/>
      <c r="K86" s="202"/>
    </row>
    <row r="87" spans="1:16" s="45" customFormat="1">
      <c r="A87" s="34"/>
      <c r="B87" s="220" t="s">
        <v>79</v>
      </c>
      <c r="C87" s="220"/>
      <c r="D87" s="220"/>
      <c r="E87" s="220"/>
      <c r="F87" s="42">
        <v>2620</v>
      </c>
      <c r="G87" s="75">
        <v>243</v>
      </c>
      <c r="H87" s="182"/>
      <c r="I87" s="182"/>
      <c r="J87" s="182"/>
      <c r="K87" s="183"/>
    </row>
    <row r="88" spans="1:16" s="45" customFormat="1">
      <c r="A88" s="34"/>
      <c r="B88" s="220" t="s">
        <v>80</v>
      </c>
      <c r="C88" s="220"/>
      <c r="D88" s="220"/>
      <c r="E88" s="220"/>
      <c r="F88" s="41">
        <v>2630</v>
      </c>
      <c r="G88" s="76">
        <v>244</v>
      </c>
      <c r="H88" s="180">
        <v>416910</v>
      </c>
      <c r="I88" s="180">
        <v>416910</v>
      </c>
      <c r="J88" s="180">
        <v>416910</v>
      </c>
      <c r="K88" s="202"/>
    </row>
    <row r="89" spans="1:16" s="45" customFormat="1">
      <c r="A89" s="34"/>
      <c r="B89" s="220" t="s">
        <v>81</v>
      </c>
      <c r="C89" s="220"/>
      <c r="D89" s="220"/>
      <c r="E89" s="220"/>
      <c r="F89" s="41">
        <v>2640</v>
      </c>
      <c r="G89" s="76">
        <v>245</v>
      </c>
      <c r="H89" s="180"/>
      <c r="I89" s="180"/>
      <c r="J89" s="180"/>
      <c r="K89" s="202"/>
    </row>
    <row r="90" spans="1:16" s="45" customFormat="1" ht="15.75" thickBot="1">
      <c r="A90" s="34"/>
      <c r="B90" s="223" t="s">
        <v>82</v>
      </c>
      <c r="C90" s="223"/>
      <c r="D90" s="223"/>
      <c r="E90" s="223"/>
      <c r="F90" s="47">
        <v>2650</v>
      </c>
      <c r="G90" s="77">
        <v>247</v>
      </c>
      <c r="H90" s="189">
        <v>1204803</v>
      </c>
      <c r="I90" s="189">
        <v>1204803</v>
      </c>
      <c r="J90" s="189">
        <v>1204803</v>
      </c>
      <c r="K90" s="203"/>
    </row>
    <row r="91" spans="1:16" s="22" customFormat="1">
      <c r="A91" s="23"/>
      <c r="B91" s="224" t="s">
        <v>83</v>
      </c>
      <c r="C91" s="224"/>
      <c r="D91" s="224"/>
      <c r="E91" s="224"/>
      <c r="F91" s="42">
        <v>2700</v>
      </c>
      <c r="G91" s="46">
        <v>400</v>
      </c>
      <c r="H91" s="187">
        <f>H93</f>
        <v>0</v>
      </c>
      <c r="I91" s="187">
        <f>I93</f>
        <v>0</v>
      </c>
      <c r="J91" s="187">
        <f>J93</f>
        <v>0</v>
      </c>
      <c r="K91" s="204"/>
    </row>
    <row r="92" spans="1:16" s="22" customFormat="1">
      <c r="A92" s="23"/>
      <c r="B92" s="221" t="s">
        <v>84</v>
      </c>
      <c r="C92" s="221"/>
      <c r="D92" s="221"/>
      <c r="E92" s="221"/>
      <c r="F92" s="41">
        <v>2710</v>
      </c>
      <c r="G92" s="52">
        <v>406</v>
      </c>
      <c r="H92" s="191"/>
      <c r="I92" s="191"/>
      <c r="J92" s="191"/>
      <c r="K92" s="205"/>
    </row>
    <row r="93" spans="1:16" s="22" customFormat="1">
      <c r="A93" s="23"/>
      <c r="B93" s="221" t="s">
        <v>85</v>
      </c>
      <c r="C93" s="221"/>
      <c r="D93" s="221"/>
      <c r="E93" s="221"/>
      <c r="F93" s="41">
        <v>2720</v>
      </c>
      <c r="G93" s="52">
        <v>407</v>
      </c>
      <c r="H93" s="191"/>
      <c r="I93" s="191"/>
      <c r="J93" s="191"/>
      <c r="K93" s="205"/>
    </row>
    <row r="94" spans="1:16" s="22" customFormat="1">
      <c r="A94" s="23"/>
      <c r="B94" s="222" t="s">
        <v>174</v>
      </c>
      <c r="C94" s="222"/>
      <c r="D94" s="222"/>
      <c r="E94" s="222"/>
      <c r="F94" s="78">
        <v>3000</v>
      </c>
      <c r="G94" s="40" t="s">
        <v>19</v>
      </c>
      <c r="H94" s="201"/>
      <c r="I94" s="201"/>
      <c r="J94" s="201"/>
      <c r="K94" s="206" t="s">
        <v>19</v>
      </c>
    </row>
    <row r="95" spans="1:16" s="22" customFormat="1">
      <c r="A95" s="23"/>
      <c r="B95" s="216" t="s">
        <v>86</v>
      </c>
      <c r="C95" s="216"/>
      <c r="D95" s="216"/>
      <c r="E95" s="216"/>
      <c r="F95" s="41">
        <v>3010</v>
      </c>
      <c r="G95" s="52">
        <v>180</v>
      </c>
      <c r="H95" s="191"/>
      <c r="I95" s="191"/>
      <c r="J95" s="191"/>
      <c r="K95" s="192" t="s">
        <v>19</v>
      </c>
    </row>
    <row r="96" spans="1:16" s="22" customFormat="1">
      <c r="A96" s="23"/>
      <c r="B96" s="216" t="s">
        <v>173</v>
      </c>
      <c r="C96" s="216"/>
      <c r="D96" s="216"/>
      <c r="E96" s="216"/>
      <c r="F96" s="41">
        <v>3020</v>
      </c>
      <c r="G96" s="52">
        <v>180</v>
      </c>
      <c r="H96" s="191"/>
      <c r="I96" s="191"/>
      <c r="J96" s="191"/>
      <c r="K96" s="192" t="s">
        <v>19</v>
      </c>
    </row>
    <row r="97" spans="1:11" s="22" customFormat="1">
      <c r="A97" s="23"/>
      <c r="B97" s="216" t="s">
        <v>172</v>
      </c>
      <c r="C97" s="216"/>
      <c r="D97" s="216"/>
      <c r="E97" s="216"/>
      <c r="F97" s="41">
        <v>3030</v>
      </c>
      <c r="G97" s="52">
        <v>180</v>
      </c>
      <c r="H97" s="191"/>
      <c r="I97" s="191"/>
      <c r="J97" s="191"/>
      <c r="K97" s="192" t="s">
        <v>19</v>
      </c>
    </row>
    <row r="98" spans="1:11" customFormat="1">
      <c r="A98" s="23"/>
      <c r="B98" s="217" t="s">
        <v>171</v>
      </c>
      <c r="C98" s="217"/>
      <c r="D98" s="217"/>
      <c r="E98" s="217"/>
      <c r="F98" s="78">
        <v>4000</v>
      </c>
      <c r="G98" s="40" t="s">
        <v>19</v>
      </c>
      <c r="H98" s="187"/>
      <c r="I98" s="187"/>
      <c r="J98" s="187"/>
      <c r="K98" s="188" t="s">
        <v>19</v>
      </c>
    </row>
    <row r="99" spans="1:11" s="38" customFormat="1">
      <c r="A99" s="34"/>
      <c r="B99" s="216" t="s">
        <v>87</v>
      </c>
      <c r="C99" s="216"/>
      <c r="D99" s="216"/>
      <c r="E99" s="216"/>
      <c r="F99" s="41">
        <v>4010</v>
      </c>
      <c r="G99" s="76">
        <v>610</v>
      </c>
      <c r="H99" s="207"/>
      <c r="I99" s="207"/>
      <c r="J99" s="207"/>
      <c r="K99" s="181" t="s">
        <v>19</v>
      </c>
    </row>
    <row r="100" spans="1:11" s="38" customFormat="1">
      <c r="A100" s="34"/>
      <c r="B100" s="216" t="s">
        <v>88</v>
      </c>
      <c r="C100" s="216"/>
      <c r="D100" s="216"/>
      <c r="E100" s="216"/>
      <c r="F100" s="41">
        <v>4020</v>
      </c>
      <c r="G100" s="76">
        <v>610</v>
      </c>
      <c r="H100" s="207"/>
      <c r="I100" s="207"/>
      <c r="J100" s="207"/>
      <c r="K100" s="181"/>
    </row>
    <row r="101" spans="1:11" s="38" customFormat="1">
      <c r="A101" s="34"/>
      <c r="B101" s="216" t="s">
        <v>89</v>
      </c>
      <c r="C101" s="216"/>
      <c r="D101" s="216"/>
      <c r="E101" s="216"/>
      <c r="F101" s="41">
        <v>4030</v>
      </c>
      <c r="G101" s="76">
        <v>520</v>
      </c>
      <c r="H101" s="207"/>
      <c r="I101" s="207"/>
      <c r="J101" s="207"/>
      <c r="K101" s="181"/>
    </row>
    <row r="102" spans="1:11" s="38" customFormat="1">
      <c r="A102" s="34"/>
      <c r="B102" s="216" t="s">
        <v>90</v>
      </c>
      <c r="C102" s="216"/>
      <c r="D102" s="216"/>
      <c r="E102" s="216"/>
      <c r="F102" s="41">
        <v>4040</v>
      </c>
      <c r="G102" s="76">
        <v>530</v>
      </c>
      <c r="H102" s="207"/>
      <c r="I102" s="207"/>
      <c r="J102" s="207"/>
      <c r="K102" s="181"/>
    </row>
    <row r="103" spans="1:11" s="38" customFormat="1">
      <c r="A103" s="34"/>
      <c r="B103" s="216" t="s">
        <v>91</v>
      </c>
      <c r="C103" s="216"/>
      <c r="D103" s="216"/>
      <c r="E103" s="216"/>
      <c r="F103" s="41">
        <v>4050</v>
      </c>
      <c r="G103" s="76">
        <v>540</v>
      </c>
      <c r="H103" s="207"/>
      <c r="I103" s="207"/>
      <c r="J103" s="207"/>
      <c r="K103" s="181"/>
    </row>
    <row r="104" spans="1:11" s="38" customFormat="1" ht="15.75" thickBot="1">
      <c r="A104" s="34"/>
      <c r="B104" s="216" t="s">
        <v>92</v>
      </c>
      <c r="C104" s="216"/>
      <c r="D104" s="216"/>
      <c r="E104" s="218"/>
      <c r="F104" s="79">
        <v>4060</v>
      </c>
      <c r="G104" s="80">
        <v>810</v>
      </c>
      <c r="H104" s="208"/>
      <c r="I104" s="208"/>
      <c r="J104" s="208"/>
      <c r="K104" s="209"/>
    </row>
  </sheetData>
  <mergeCells count="105"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abSelected="1" topLeftCell="E1" workbookViewId="0">
      <selection activeCell="L17" sqref="L17"/>
    </sheetView>
  </sheetViews>
  <sheetFormatPr defaultColWidth="8.85546875" defaultRowHeight="15"/>
  <cols>
    <col min="1" max="1" width="1.28515625" style="145" customWidth="1"/>
    <col min="2" max="2" width="10.140625" style="126" customWidth="1"/>
    <col min="3" max="3" width="5.7109375" style="127" customWidth="1"/>
    <col min="4" max="4" width="13.7109375" style="127" customWidth="1"/>
    <col min="5" max="5" width="11.42578125" style="127" customWidth="1"/>
    <col min="6" max="6" width="10.28515625" style="126" customWidth="1"/>
    <col min="7" max="7" width="55.42578125" style="126" customWidth="1"/>
    <col min="8" max="8" width="10.42578125" style="126" customWidth="1"/>
    <col min="9" max="9" width="9.42578125" style="126" customWidth="1"/>
    <col min="10" max="10" width="15.7109375" style="146" customWidth="1"/>
    <col min="11" max="11" width="13.42578125" style="147" customWidth="1"/>
    <col min="12" max="12" width="13.85546875" style="126" customWidth="1"/>
    <col min="13" max="13" width="13.28515625" style="126" customWidth="1"/>
    <col min="14" max="14" width="13.42578125" style="126" customWidth="1"/>
    <col min="15" max="15" width="14" style="126" customWidth="1"/>
    <col min="16" max="56" width="8.85546875" style="126"/>
    <col min="57" max="16384" width="8.85546875" style="145"/>
  </cols>
  <sheetData>
    <row r="1" spans="1:56">
      <c r="K1" s="146"/>
    </row>
    <row r="2" spans="1:56" s="81" customFormat="1" ht="27.75" customHeight="1">
      <c r="B2" s="299" t="s">
        <v>93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</row>
    <row r="3" spans="1:56" s="81" customFormat="1" ht="15.75" customHeight="1">
      <c r="B3" s="82"/>
      <c r="C3" s="82"/>
      <c r="D3" s="82"/>
      <c r="E3" s="83"/>
      <c r="F3" s="83"/>
      <c r="G3" s="82"/>
      <c r="H3" s="82"/>
      <c r="I3" s="82"/>
      <c r="J3" s="84"/>
      <c r="K3" s="8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6" s="81" customFormat="1" ht="27.75" customHeight="1">
      <c r="B4" s="301" t="s">
        <v>94</v>
      </c>
      <c r="C4" s="302" t="s">
        <v>13</v>
      </c>
      <c r="D4" s="302"/>
      <c r="E4" s="302"/>
      <c r="F4" s="302"/>
      <c r="G4" s="302"/>
      <c r="H4" s="302" t="s">
        <v>95</v>
      </c>
      <c r="I4" s="303" t="s">
        <v>96</v>
      </c>
      <c r="J4" s="303" t="s">
        <v>97</v>
      </c>
      <c r="K4" s="303" t="s">
        <v>98</v>
      </c>
      <c r="L4" s="305" t="s">
        <v>16</v>
      </c>
      <c r="M4" s="305"/>
      <c r="N4" s="305"/>
      <c r="O4" s="30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</row>
    <row r="5" spans="1:56" s="81" customFormat="1" ht="65.25" customHeight="1">
      <c r="B5" s="301"/>
      <c r="C5" s="302"/>
      <c r="D5" s="302"/>
      <c r="E5" s="302"/>
      <c r="F5" s="302"/>
      <c r="G5" s="302"/>
      <c r="H5" s="302"/>
      <c r="I5" s="304"/>
      <c r="J5" s="304"/>
      <c r="K5" s="304"/>
      <c r="L5" s="85" t="s">
        <v>189</v>
      </c>
      <c r="M5" s="86" t="s">
        <v>190</v>
      </c>
      <c r="N5" s="86" t="s">
        <v>191</v>
      </c>
      <c r="O5" s="87" t="s">
        <v>99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</row>
    <row r="6" spans="1:56" s="88" customFormat="1" ht="15.95" customHeight="1" thickBot="1">
      <c r="B6" s="89">
        <v>1</v>
      </c>
      <c r="C6" s="307">
        <v>2</v>
      </c>
      <c r="D6" s="308"/>
      <c r="E6" s="308"/>
      <c r="F6" s="308"/>
      <c r="G6" s="309"/>
      <c r="H6" s="90">
        <v>3</v>
      </c>
      <c r="I6" s="90" t="s">
        <v>100</v>
      </c>
      <c r="J6" s="90" t="s">
        <v>101</v>
      </c>
      <c r="K6" s="90" t="s">
        <v>102</v>
      </c>
      <c r="L6" s="90" t="s">
        <v>103</v>
      </c>
      <c r="M6" s="90" t="s">
        <v>104</v>
      </c>
      <c r="N6" s="91" t="s">
        <v>105</v>
      </c>
      <c r="O6" s="92">
        <v>10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s="94" customFormat="1" ht="30" customHeight="1">
      <c r="B7" s="95">
        <v>1</v>
      </c>
      <c r="C7" s="310" t="s">
        <v>106</v>
      </c>
      <c r="D7" s="311"/>
      <c r="E7" s="311"/>
      <c r="F7" s="311"/>
      <c r="G7" s="311"/>
      <c r="H7" s="96" t="s">
        <v>107</v>
      </c>
      <c r="I7" s="97" t="s">
        <v>19</v>
      </c>
      <c r="J7" s="98" t="s">
        <v>19</v>
      </c>
      <c r="K7" s="98" t="s">
        <v>19</v>
      </c>
      <c r="L7" s="151">
        <f>L17</f>
        <v>1621713</v>
      </c>
      <c r="M7" s="151">
        <f t="shared" ref="M7:N7" si="0">M17</f>
        <v>1621713</v>
      </c>
      <c r="N7" s="151">
        <f t="shared" si="0"/>
        <v>1621713</v>
      </c>
      <c r="O7" s="152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</row>
    <row r="8" spans="1:56" s="94" customFormat="1" ht="33.75" customHeight="1">
      <c r="A8" s="99"/>
      <c r="B8" s="100" t="s">
        <v>108</v>
      </c>
      <c r="C8" s="312" t="s">
        <v>170</v>
      </c>
      <c r="D8" s="313"/>
      <c r="E8" s="313"/>
      <c r="F8" s="313"/>
      <c r="G8" s="313"/>
      <c r="H8" s="101" t="s">
        <v>109</v>
      </c>
      <c r="I8" s="102" t="s">
        <v>19</v>
      </c>
      <c r="J8" s="102" t="s">
        <v>19</v>
      </c>
      <c r="K8" s="102" t="s">
        <v>19</v>
      </c>
      <c r="L8" s="153"/>
      <c r="M8" s="153"/>
      <c r="N8" s="153"/>
      <c r="O8" s="15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</row>
    <row r="9" spans="1:56" s="94" customFormat="1" ht="33.75" customHeight="1">
      <c r="A9" s="99"/>
      <c r="B9" s="100" t="s">
        <v>110</v>
      </c>
      <c r="C9" s="293" t="s">
        <v>111</v>
      </c>
      <c r="D9" s="294"/>
      <c r="E9" s="294"/>
      <c r="F9" s="294"/>
      <c r="G9" s="294"/>
      <c r="H9" s="101" t="s">
        <v>112</v>
      </c>
      <c r="I9" s="102" t="s">
        <v>19</v>
      </c>
      <c r="J9" s="102" t="s">
        <v>19</v>
      </c>
      <c r="K9" s="102" t="s">
        <v>19</v>
      </c>
      <c r="L9" s="153"/>
      <c r="M9" s="153"/>
      <c r="N9" s="153"/>
      <c r="O9" s="15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</row>
    <row r="10" spans="1:56" s="94" customFormat="1" ht="38.25" customHeight="1">
      <c r="A10" s="99"/>
      <c r="B10" s="100" t="s">
        <v>113</v>
      </c>
      <c r="C10" s="293" t="s">
        <v>114</v>
      </c>
      <c r="D10" s="294"/>
      <c r="E10" s="294"/>
      <c r="F10" s="294"/>
      <c r="G10" s="314"/>
      <c r="H10" s="103" t="s">
        <v>115</v>
      </c>
      <c r="I10" s="102" t="s">
        <v>19</v>
      </c>
      <c r="J10" s="102" t="s">
        <v>19</v>
      </c>
      <c r="K10" s="102" t="s">
        <v>19</v>
      </c>
      <c r="L10" s="153"/>
      <c r="M10" s="153"/>
      <c r="N10" s="153"/>
      <c r="O10" s="15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</row>
    <row r="11" spans="1:56" s="104" customFormat="1" ht="32.25" customHeight="1">
      <c r="B11" s="100" t="s">
        <v>116</v>
      </c>
      <c r="C11" s="290" t="s">
        <v>117</v>
      </c>
      <c r="D11" s="291"/>
      <c r="E11" s="291"/>
      <c r="F11" s="291"/>
      <c r="G11" s="291"/>
      <c r="H11" s="101" t="s">
        <v>118</v>
      </c>
      <c r="I11" s="105" t="s">
        <v>19</v>
      </c>
      <c r="J11" s="105" t="s">
        <v>19</v>
      </c>
      <c r="K11" s="105" t="s">
        <v>19</v>
      </c>
      <c r="L11" s="155"/>
      <c r="M11" s="155"/>
      <c r="N11" s="155"/>
      <c r="O11" s="156"/>
    </row>
    <row r="12" spans="1:56" s="104" customFormat="1" ht="18" customHeight="1">
      <c r="B12" s="100"/>
      <c r="C12" s="286" t="s">
        <v>119</v>
      </c>
      <c r="D12" s="287"/>
      <c r="E12" s="287"/>
      <c r="F12" s="287"/>
      <c r="G12" s="287"/>
      <c r="H12" s="101"/>
      <c r="I12" s="105"/>
      <c r="J12" s="105"/>
      <c r="K12" s="105"/>
      <c r="L12" s="155"/>
      <c r="M12" s="155"/>
      <c r="N12" s="155"/>
      <c r="O12" s="156"/>
    </row>
    <row r="13" spans="1:56" s="104" customFormat="1" ht="16.5" customHeight="1">
      <c r="B13" s="100"/>
      <c r="C13" s="106"/>
      <c r="D13" s="107"/>
      <c r="E13" s="107"/>
      <c r="F13" s="107"/>
      <c r="G13" s="107"/>
      <c r="H13" s="101"/>
      <c r="I13" s="105"/>
      <c r="J13" s="105"/>
      <c r="K13" s="105"/>
      <c r="L13" s="155"/>
      <c r="M13" s="155"/>
      <c r="N13" s="155"/>
      <c r="O13" s="156"/>
    </row>
    <row r="14" spans="1:56" s="104" customFormat="1" ht="20.25" customHeight="1">
      <c r="B14" s="100"/>
      <c r="C14" s="286" t="s">
        <v>120</v>
      </c>
      <c r="D14" s="287"/>
      <c r="E14" s="287"/>
      <c r="F14" s="287"/>
      <c r="G14" s="287"/>
      <c r="H14" s="101"/>
      <c r="I14" s="105"/>
      <c r="J14" s="105"/>
      <c r="K14" s="105"/>
      <c r="L14" s="155"/>
      <c r="M14" s="155"/>
      <c r="N14" s="155"/>
      <c r="O14" s="156"/>
    </row>
    <row r="15" spans="1:56" s="104" customFormat="1" ht="20.25" customHeight="1">
      <c r="B15" s="100"/>
      <c r="C15" s="106"/>
      <c r="D15" s="107"/>
      <c r="E15" s="107"/>
      <c r="F15" s="107"/>
      <c r="G15" s="107"/>
      <c r="H15" s="101"/>
      <c r="I15" s="105"/>
      <c r="J15" s="105"/>
      <c r="K15" s="105"/>
      <c r="L15" s="155"/>
      <c r="M15" s="155"/>
      <c r="N15" s="155"/>
      <c r="O15" s="156"/>
    </row>
    <row r="16" spans="1:56" s="104" customFormat="1" ht="19.5" customHeight="1">
      <c r="B16" s="100" t="s">
        <v>121</v>
      </c>
      <c r="C16" s="290" t="s">
        <v>122</v>
      </c>
      <c r="D16" s="291"/>
      <c r="E16" s="291"/>
      <c r="F16" s="291"/>
      <c r="G16" s="291"/>
      <c r="H16" s="103" t="s">
        <v>123</v>
      </c>
      <c r="I16" s="105" t="s">
        <v>19</v>
      </c>
      <c r="J16" s="105" t="s">
        <v>19</v>
      </c>
      <c r="K16" s="105" t="s">
        <v>19</v>
      </c>
      <c r="L16" s="157"/>
      <c r="M16" s="155"/>
      <c r="N16" s="155"/>
      <c r="O16" s="156"/>
    </row>
    <row r="17" spans="1:15" s="82" customFormat="1" ht="35.25" customHeight="1">
      <c r="A17" s="104"/>
      <c r="B17" s="100" t="s">
        <v>124</v>
      </c>
      <c r="C17" s="293" t="s">
        <v>125</v>
      </c>
      <c r="D17" s="294"/>
      <c r="E17" s="294"/>
      <c r="F17" s="294"/>
      <c r="G17" s="294"/>
      <c r="H17" s="101" t="s">
        <v>126</v>
      </c>
      <c r="I17" s="108" t="s">
        <v>19</v>
      </c>
      <c r="J17" s="108" t="s">
        <v>19</v>
      </c>
      <c r="K17" s="108" t="s">
        <v>19</v>
      </c>
      <c r="L17" s="158">
        <f>L18+L21</f>
        <v>1621713</v>
      </c>
      <c r="M17" s="158">
        <f t="shared" ref="M17:N17" si="1">M18+M21</f>
        <v>1621713</v>
      </c>
      <c r="N17" s="158">
        <f t="shared" si="1"/>
        <v>1621713</v>
      </c>
      <c r="O17" s="159"/>
    </row>
    <row r="18" spans="1:15" s="82" customFormat="1" ht="33" customHeight="1">
      <c r="A18" s="83"/>
      <c r="B18" s="109" t="s">
        <v>127</v>
      </c>
      <c r="C18" s="295" t="s">
        <v>180</v>
      </c>
      <c r="D18" s="296"/>
      <c r="E18" s="296"/>
      <c r="F18" s="296"/>
      <c r="G18" s="296"/>
      <c r="H18" s="110" t="s">
        <v>128</v>
      </c>
      <c r="I18" s="108" t="s">
        <v>19</v>
      </c>
      <c r="J18" s="108" t="s">
        <v>19</v>
      </c>
      <c r="K18" s="108" t="s">
        <v>19</v>
      </c>
      <c r="L18" s="158">
        <v>1551713</v>
      </c>
      <c r="M18" s="158">
        <v>1551713</v>
      </c>
      <c r="N18" s="158">
        <v>1551713</v>
      </c>
      <c r="O18" s="160"/>
    </row>
    <row r="19" spans="1:15" s="82" customFormat="1" ht="28.5" customHeight="1">
      <c r="A19" s="83"/>
      <c r="B19" s="109" t="s">
        <v>129</v>
      </c>
      <c r="C19" s="290" t="s">
        <v>181</v>
      </c>
      <c r="D19" s="291"/>
      <c r="E19" s="291"/>
      <c r="F19" s="291"/>
      <c r="G19" s="291"/>
      <c r="H19" s="110" t="s">
        <v>131</v>
      </c>
      <c r="I19" s="108" t="s">
        <v>19</v>
      </c>
      <c r="J19" s="108" t="s">
        <v>19</v>
      </c>
      <c r="K19" s="108" t="s">
        <v>19</v>
      </c>
      <c r="L19" s="158"/>
      <c r="M19" s="158"/>
      <c r="N19" s="158"/>
      <c r="O19" s="160"/>
    </row>
    <row r="20" spans="1:15" s="82" customFormat="1" ht="16.5" thickBot="1">
      <c r="A20" s="111"/>
      <c r="B20" s="109" t="s">
        <v>132</v>
      </c>
      <c r="C20" s="290" t="s">
        <v>133</v>
      </c>
      <c r="D20" s="291"/>
      <c r="E20" s="291"/>
      <c r="F20" s="291"/>
      <c r="G20" s="297"/>
      <c r="H20" s="112" t="s">
        <v>134</v>
      </c>
      <c r="I20" s="113" t="s">
        <v>19</v>
      </c>
      <c r="J20" s="113" t="s">
        <v>19</v>
      </c>
      <c r="K20" s="113" t="s">
        <v>19</v>
      </c>
      <c r="L20" s="161"/>
      <c r="M20" s="161"/>
      <c r="N20" s="161"/>
      <c r="O20" s="162"/>
    </row>
    <row r="21" spans="1:15" s="82" customFormat="1" ht="15.75">
      <c r="A21" s="83"/>
      <c r="B21" s="109" t="s">
        <v>135</v>
      </c>
      <c r="C21" s="288" t="s">
        <v>136</v>
      </c>
      <c r="D21" s="289"/>
      <c r="E21" s="289"/>
      <c r="F21" s="289"/>
      <c r="G21" s="298"/>
      <c r="H21" s="110" t="s">
        <v>137</v>
      </c>
      <c r="I21" s="108" t="s">
        <v>19</v>
      </c>
      <c r="J21" s="108" t="s">
        <v>19</v>
      </c>
      <c r="K21" s="108" t="s">
        <v>19</v>
      </c>
      <c r="L21" s="163">
        <f>L22</f>
        <v>70000</v>
      </c>
      <c r="M21" s="163">
        <f>M22</f>
        <v>70000</v>
      </c>
      <c r="N21" s="163">
        <f>N22</f>
        <v>70000</v>
      </c>
      <c r="O21" s="164"/>
    </row>
    <row r="22" spans="1:15" s="82" customFormat="1" ht="28.5" customHeight="1">
      <c r="A22" s="83"/>
      <c r="B22" s="109" t="s">
        <v>138</v>
      </c>
      <c r="C22" s="290" t="s">
        <v>130</v>
      </c>
      <c r="D22" s="291"/>
      <c r="E22" s="291"/>
      <c r="F22" s="291"/>
      <c r="G22" s="291"/>
      <c r="H22" s="114" t="s">
        <v>139</v>
      </c>
      <c r="I22" s="108" t="s">
        <v>19</v>
      </c>
      <c r="J22" s="108" t="s">
        <v>19</v>
      </c>
      <c r="K22" s="108" t="s">
        <v>19</v>
      </c>
      <c r="L22" s="158">
        <v>70000</v>
      </c>
      <c r="M22" s="158">
        <v>70000</v>
      </c>
      <c r="N22" s="158">
        <v>70000</v>
      </c>
      <c r="O22" s="165"/>
    </row>
    <row r="23" spans="1:15" s="82" customFormat="1" ht="28.5" customHeight="1">
      <c r="A23" s="83"/>
      <c r="B23" s="109" t="s">
        <v>182</v>
      </c>
      <c r="C23" s="286" t="s">
        <v>205</v>
      </c>
      <c r="D23" s="287"/>
      <c r="E23" s="287"/>
      <c r="F23" s="287"/>
      <c r="G23" s="287"/>
      <c r="H23" s="114" t="s">
        <v>183</v>
      </c>
      <c r="I23" s="108" t="s">
        <v>19</v>
      </c>
      <c r="J23" s="108"/>
      <c r="K23" s="108" t="s">
        <v>19</v>
      </c>
      <c r="L23" s="215"/>
      <c r="M23" s="158"/>
      <c r="N23" s="158"/>
      <c r="O23" s="165"/>
    </row>
    <row r="24" spans="1:15" s="82" customFormat="1" ht="15.75">
      <c r="A24" s="83"/>
      <c r="B24" s="109" t="s">
        <v>140</v>
      </c>
      <c r="C24" s="290" t="s">
        <v>133</v>
      </c>
      <c r="D24" s="291"/>
      <c r="E24" s="291"/>
      <c r="F24" s="291"/>
      <c r="G24" s="291"/>
      <c r="H24" s="114" t="s">
        <v>141</v>
      </c>
      <c r="I24" s="108" t="s">
        <v>19</v>
      </c>
      <c r="J24" s="108" t="s">
        <v>19</v>
      </c>
      <c r="K24" s="108" t="s">
        <v>19</v>
      </c>
      <c r="L24" s="158"/>
      <c r="M24" s="158"/>
      <c r="N24" s="158"/>
      <c r="O24" s="165"/>
    </row>
    <row r="25" spans="1:15" s="82" customFormat="1" ht="15.75">
      <c r="A25" s="83"/>
      <c r="B25" s="109" t="s">
        <v>142</v>
      </c>
      <c r="C25" s="288" t="s">
        <v>143</v>
      </c>
      <c r="D25" s="289"/>
      <c r="E25" s="289"/>
      <c r="F25" s="289"/>
      <c r="G25" s="289"/>
      <c r="H25" s="114" t="s">
        <v>144</v>
      </c>
      <c r="I25" s="108" t="s">
        <v>19</v>
      </c>
      <c r="J25" s="108" t="s">
        <v>19</v>
      </c>
      <c r="K25" s="108" t="s">
        <v>19</v>
      </c>
      <c r="L25" s="158"/>
      <c r="M25" s="158"/>
      <c r="N25" s="158"/>
      <c r="O25" s="165"/>
    </row>
    <row r="26" spans="1:15" s="82" customFormat="1" ht="17.25" customHeight="1">
      <c r="A26" s="83"/>
      <c r="B26" s="109"/>
      <c r="C26" s="286" t="s">
        <v>119</v>
      </c>
      <c r="D26" s="287"/>
      <c r="E26" s="287"/>
      <c r="F26" s="287"/>
      <c r="G26" s="287"/>
      <c r="H26" s="114"/>
      <c r="I26" s="108" t="s">
        <v>19</v>
      </c>
      <c r="J26" s="108"/>
      <c r="K26" s="108"/>
      <c r="L26" s="158"/>
      <c r="M26" s="158"/>
      <c r="N26" s="158"/>
      <c r="O26" s="165"/>
    </row>
    <row r="27" spans="1:15" s="82" customFormat="1" ht="17.25" customHeight="1">
      <c r="A27" s="83"/>
      <c r="B27" s="109"/>
      <c r="C27" s="286" t="s">
        <v>120</v>
      </c>
      <c r="D27" s="287"/>
      <c r="E27" s="287"/>
      <c r="F27" s="287"/>
      <c r="G27" s="287"/>
      <c r="H27" s="114"/>
      <c r="I27" s="108" t="s">
        <v>19</v>
      </c>
      <c r="J27" s="108"/>
      <c r="K27" s="108"/>
      <c r="L27" s="158"/>
      <c r="M27" s="158"/>
      <c r="N27" s="158"/>
      <c r="O27" s="165"/>
    </row>
    <row r="28" spans="1:15" s="82" customFormat="1" ht="15.75">
      <c r="A28" s="83"/>
      <c r="B28" s="109" t="s">
        <v>145</v>
      </c>
      <c r="C28" s="288" t="s">
        <v>146</v>
      </c>
      <c r="D28" s="289"/>
      <c r="E28" s="289"/>
      <c r="F28" s="289"/>
      <c r="G28" s="289"/>
      <c r="H28" s="114" t="s">
        <v>147</v>
      </c>
      <c r="I28" s="108" t="s">
        <v>19</v>
      </c>
      <c r="J28" s="108" t="s">
        <v>19</v>
      </c>
      <c r="K28" s="108" t="s">
        <v>19</v>
      </c>
      <c r="L28" s="158"/>
      <c r="M28" s="158"/>
      <c r="N28" s="158"/>
      <c r="O28" s="165"/>
    </row>
    <row r="29" spans="1:15" s="116" customFormat="1" ht="15.75">
      <c r="A29" s="115"/>
      <c r="B29" s="109" t="s">
        <v>148</v>
      </c>
      <c r="C29" s="290" t="s">
        <v>130</v>
      </c>
      <c r="D29" s="291"/>
      <c r="E29" s="291"/>
      <c r="F29" s="291"/>
      <c r="G29" s="291"/>
      <c r="H29" s="114" t="s">
        <v>149</v>
      </c>
      <c r="I29" s="108" t="s">
        <v>19</v>
      </c>
      <c r="J29" s="108" t="s">
        <v>19</v>
      </c>
      <c r="K29" s="108" t="s">
        <v>19</v>
      </c>
      <c r="L29" s="158"/>
      <c r="M29" s="158"/>
      <c r="N29" s="158"/>
      <c r="O29" s="165"/>
    </row>
    <row r="30" spans="1:15" s="116" customFormat="1" ht="15.75">
      <c r="A30" s="115"/>
      <c r="B30" s="109" t="s">
        <v>150</v>
      </c>
      <c r="C30" s="290" t="s">
        <v>122</v>
      </c>
      <c r="D30" s="291"/>
      <c r="E30" s="291"/>
      <c r="F30" s="291"/>
      <c r="G30" s="291"/>
      <c r="H30" s="114" t="s">
        <v>151</v>
      </c>
      <c r="I30" s="108" t="s">
        <v>19</v>
      </c>
      <c r="J30" s="108" t="s">
        <v>19</v>
      </c>
      <c r="K30" s="108" t="s">
        <v>19</v>
      </c>
      <c r="L30" s="158"/>
      <c r="M30" s="158"/>
      <c r="N30" s="158"/>
      <c r="O30" s="165"/>
    </row>
    <row r="31" spans="1:15" s="116" customFormat="1" ht="15.75">
      <c r="A31" s="115"/>
      <c r="B31" s="109" t="s">
        <v>152</v>
      </c>
      <c r="C31" s="288" t="s">
        <v>153</v>
      </c>
      <c r="D31" s="289"/>
      <c r="E31" s="289"/>
      <c r="F31" s="289"/>
      <c r="G31" s="289"/>
      <c r="H31" s="114" t="s">
        <v>154</v>
      </c>
      <c r="I31" s="102" t="s">
        <v>19</v>
      </c>
      <c r="J31" s="102" t="s">
        <v>19</v>
      </c>
      <c r="K31" s="102" t="s">
        <v>19</v>
      </c>
      <c r="L31" s="158">
        <f>L32</f>
        <v>0</v>
      </c>
      <c r="M31" s="158">
        <f>M32</f>
        <v>0</v>
      </c>
      <c r="N31" s="158">
        <f>N32</f>
        <v>0</v>
      </c>
      <c r="O31" s="160"/>
    </row>
    <row r="32" spans="1:15" s="82" customFormat="1" ht="34.5" customHeight="1">
      <c r="A32" s="83"/>
      <c r="B32" s="109" t="s">
        <v>155</v>
      </c>
      <c r="C32" s="290" t="s">
        <v>156</v>
      </c>
      <c r="D32" s="291"/>
      <c r="E32" s="291"/>
      <c r="F32" s="291"/>
      <c r="G32" s="291"/>
      <c r="H32" s="110" t="s">
        <v>157</v>
      </c>
      <c r="I32" s="108" t="s">
        <v>19</v>
      </c>
      <c r="J32" s="108" t="s">
        <v>19</v>
      </c>
      <c r="K32" s="108" t="s">
        <v>19</v>
      </c>
      <c r="L32" s="163">
        <v>0</v>
      </c>
      <c r="M32" s="163">
        <v>0</v>
      </c>
      <c r="N32" s="163">
        <v>0</v>
      </c>
      <c r="O32" s="166"/>
    </row>
    <row r="33" spans="1:35" s="82" customFormat="1" ht="18.75" customHeight="1">
      <c r="A33" s="83"/>
      <c r="B33" s="109"/>
      <c r="C33" s="286" t="s">
        <v>120</v>
      </c>
      <c r="D33" s="287"/>
      <c r="E33" s="287"/>
      <c r="F33" s="287"/>
      <c r="G33" s="287"/>
      <c r="H33" s="110"/>
      <c r="I33" s="108" t="s">
        <v>19</v>
      </c>
      <c r="J33" s="108"/>
      <c r="K33" s="108"/>
      <c r="L33" s="163"/>
      <c r="M33" s="163"/>
      <c r="N33" s="158"/>
      <c r="O33" s="167"/>
    </row>
    <row r="34" spans="1:35" s="82" customFormat="1" ht="15.75">
      <c r="A34" s="83"/>
      <c r="B34" s="109" t="s">
        <v>158</v>
      </c>
      <c r="C34" s="290" t="s">
        <v>122</v>
      </c>
      <c r="D34" s="291"/>
      <c r="E34" s="291"/>
      <c r="F34" s="291"/>
      <c r="G34" s="291"/>
      <c r="H34" s="114" t="s">
        <v>159</v>
      </c>
      <c r="I34" s="108" t="s">
        <v>19</v>
      </c>
      <c r="J34" s="108" t="s">
        <v>19</v>
      </c>
      <c r="K34" s="108" t="s">
        <v>19</v>
      </c>
      <c r="L34" s="158"/>
      <c r="M34" s="158"/>
      <c r="N34" s="158"/>
      <c r="O34" s="168"/>
    </row>
    <row r="35" spans="1:35" s="82" customFormat="1" ht="15.75">
      <c r="A35" s="83"/>
      <c r="B35" s="109" t="s">
        <v>160</v>
      </c>
      <c r="C35" s="283" t="s">
        <v>161</v>
      </c>
      <c r="D35" s="284"/>
      <c r="E35" s="284"/>
      <c r="F35" s="284"/>
      <c r="G35" s="284"/>
      <c r="H35" s="114" t="s">
        <v>162</v>
      </c>
      <c r="I35" s="108" t="s">
        <v>19</v>
      </c>
      <c r="J35" s="108" t="s">
        <v>19</v>
      </c>
      <c r="K35" s="108" t="s">
        <v>19</v>
      </c>
      <c r="L35" s="158">
        <f>L36</f>
        <v>1621713</v>
      </c>
      <c r="M35" s="158">
        <f>M37</f>
        <v>1621713</v>
      </c>
      <c r="N35" s="158">
        <f>N38</f>
        <v>1621713</v>
      </c>
      <c r="O35" s="169"/>
    </row>
    <row r="36" spans="1:35" s="82" customFormat="1" ht="15.75">
      <c r="A36" s="83"/>
      <c r="B36" s="109" t="s">
        <v>184</v>
      </c>
      <c r="C36" s="286" t="s">
        <v>163</v>
      </c>
      <c r="D36" s="287"/>
      <c r="E36" s="287"/>
      <c r="F36" s="287"/>
      <c r="G36" s="292"/>
      <c r="H36" s="148" t="s">
        <v>164</v>
      </c>
      <c r="I36" s="120"/>
      <c r="J36" s="149"/>
      <c r="K36" s="149"/>
      <c r="L36" s="170">
        <v>1621713</v>
      </c>
      <c r="M36" s="170"/>
      <c r="N36" s="158"/>
      <c r="O36" s="171"/>
    </row>
    <row r="37" spans="1:35" s="82" customFormat="1" ht="15.75">
      <c r="A37" s="83"/>
      <c r="B37" s="109" t="s">
        <v>185</v>
      </c>
      <c r="C37" s="106"/>
      <c r="D37" s="107"/>
      <c r="E37" s="107"/>
      <c r="F37" s="107"/>
      <c r="G37" s="107"/>
      <c r="H37" s="102" t="s">
        <v>187</v>
      </c>
      <c r="I37" s="150"/>
      <c r="J37" s="102"/>
      <c r="K37" s="149"/>
      <c r="L37" s="158"/>
      <c r="M37" s="170">
        <v>1621713</v>
      </c>
      <c r="N37" s="158"/>
      <c r="O37" s="168"/>
      <c r="P37" s="83"/>
    </row>
    <row r="38" spans="1:35" s="82" customFormat="1" ht="15.75">
      <c r="A38" s="83"/>
      <c r="B38" s="109" t="s">
        <v>186</v>
      </c>
      <c r="C38" s="106"/>
      <c r="D38" s="107"/>
      <c r="E38" s="107"/>
      <c r="F38" s="107"/>
      <c r="G38" s="107"/>
      <c r="H38" s="102" t="s">
        <v>188</v>
      </c>
      <c r="I38" s="150"/>
      <c r="J38" s="108"/>
      <c r="K38" s="102"/>
      <c r="L38" s="158"/>
      <c r="M38" s="158"/>
      <c r="N38" s="170">
        <v>1621713</v>
      </c>
      <c r="O38" s="168"/>
      <c r="P38" s="83"/>
    </row>
    <row r="39" spans="1:35" s="82" customFormat="1" ht="15.75">
      <c r="A39" s="83"/>
      <c r="B39" s="109" t="s">
        <v>165</v>
      </c>
      <c r="C39" s="283" t="s">
        <v>166</v>
      </c>
      <c r="D39" s="284"/>
      <c r="E39" s="284"/>
      <c r="F39" s="284"/>
      <c r="G39" s="285"/>
      <c r="H39" s="110" t="s">
        <v>167</v>
      </c>
      <c r="I39" s="150" t="s">
        <v>19</v>
      </c>
      <c r="J39" s="108" t="s">
        <v>19</v>
      </c>
      <c r="K39" s="108" t="s">
        <v>19</v>
      </c>
      <c r="L39" s="172"/>
      <c r="M39" s="172"/>
      <c r="N39" s="158"/>
      <c r="O39" s="173"/>
    </row>
    <row r="40" spans="1:35" s="82" customFormat="1" ht="15.75">
      <c r="A40" s="83"/>
      <c r="B40" s="118"/>
      <c r="C40" s="274" t="s">
        <v>168</v>
      </c>
      <c r="D40" s="275"/>
      <c r="E40" s="275"/>
      <c r="F40" s="275"/>
      <c r="G40" s="275"/>
      <c r="H40" s="119" t="s">
        <v>169</v>
      </c>
      <c r="I40" s="120"/>
      <c r="J40" s="121" t="s">
        <v>19</v>
      </c>
      <c r="K40" s="121" t="s">
        <v>19</v>
      </c>
      <c r="L40" s="170"/>
      <c r="M40" s="170"/>
      <c r="N40" s="158"/>
      <c r="O40" s="171"/>
    </row>
    <row r="41" spans="1:35" s="82" customFormat="1" ht="16.5" thickBot="1">
      <c r="A41" s="83"/>
      <c r="B41" s="109"/>
      <c r="C41" s="276"/>
      <c r="D41" s="277"/>
      <c r="E41" s="277"/>
      <c r="F41" s="277"/>
      <c r="G41" s="277"/>
      <c r="H41" s="122"/>
      <c r="I41" s="117"/>
      <c r="J41" s="113"/>
      <c r="K41" s="113" t="s">
        <v>19</v>
      </c>
      <c r="L41" s="161"/>
      <c r="M41" s="161"/>
      <c r="N41" s="174"/>
      <c r="O41" s="175"/>
    </row>
    <row r="42" spans="1:35" s="82" customFormat="1" ht="15.75">
      <c r="A42" s="83"/>
      <c r="B42" s="123"/>
      <c r="C42" s="124"/>
      <c r="D42" s="124"/>
      <c r="E42" s="124"/>
      <c r="F42" s="124"/>
      <c r="G42" s="124"/>
      <c r="H42" s="123"/>
      <c r="I42" s="123"/>
      <c r="J42" s="123"/>
      <c r="K42" s="123"/>
      <c r="L42" s="125"/>
      <c r="M42" s="125"/>
      <c r="N42" s="125"/>
      <c r="O42" s="125"/>
    </row>
    <row r="43" spans="1:35" s="126" customFormat="1">
      <c r="C43" s="127"/>
      <c r="D43" s="127"/>
      <c r="E43" s="127"/>
    </row>
    <row r="44" spans="1:35" s="126" customFormat="1" ht="15.75">
      <c r="B44" s="81" t="s">
        <v>208</v>
      </c>
      <c r="C44" s="81"/>
      <c r="D44" s="81"/>
      <c r="E44" s="214"/>
      <c r="F44" s="214"/>
      <c r="G44" s="214"/>
      <c r="H44" s="213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</row>
    <row r="45" spans="1:35" s="126" customFormat="1" ht="15.75">
      <c r="B45" s="81"/>
      <c r="C45" s="81"/>
      <c r="D45" s="81"/>
      <c r="E45" s="214"/>
      <c r="F45" s="214"/>
      <c r="G45" s="214"/>
      <c r="H45" s="213"/>
      <c r="I45" s="131"/>
      <c r="J45" s="131"/>
      <c r="K45" s="131"/>
      <c r="L45" s="129"/>
      <c r="M45" s="132"/>
      <c r="N45" s="129"/>
      <c r="O45" s="13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</row>
    <row r="46" spans="1:35" s="126" customFormat="1" ht="15.75">
      <c r="B46" s="81" t="s">
        <v>209</v>
      </c>
      <c r="C46" s="81"/>
      <c r="D46" s="81"/>
      <c r="E46" s="214"/>
      <c r="F46" s="214"/>
      <c r="G46" s="214"/>
      <c r="H46" s="213"/>
      <c r="I46" s="134"/>
      <c r="J46" s="134"/>
      <c r="K46" s="134"/>
      <c r="L46" s="135"/>
      <c r="M46" s="136"/>
      <c r="N46" s="135"/>
      <c r="O46" s="134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</row>
    <row r="47" spans="1:35" s="126" customFormat="1" ht="15.75">
      <c r="C47" s="137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</row>
    <row r="48" spans="1:35" s="126" customFormat="1" ht="15.75">
      <c r="B48" s="128"/>
      <c r="D48" s="128"/>
      <c r="E48" s="129"/>
      <c r="F48" s="130"/>
      <c r="G48" s="130"/>
      <c r="I48" s="131"/>
      <c r="J48" s="131"/>
      <c r="K48" s="131"/>
      <c r="L48" s="129"/>
      <c r="M48" s="278"/>
      <c r="N48" s="278"/>
      <c r="O48" s="132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</row>
    <row r="49" spans="2:35" s="126" customFormat="1">
      <c r="C49" s="129"/>
      <c r="D49" s="129"/>
      <c r="E49" s="139"/>
      <c r="F49" s="133"/>
      <c r="G49" s="133"/>
      <c r="I49" s="134"/>
      <c r="J49" s="134"/>
      <c r="K49" s="134"/>
      <c r="L49" s="129"/>
      <c r="M49" s="279"/>
      <c r="N49" s="279"/>
      <c r="O49" s="136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s="126" customFormat="1">
      <c r="C50" s="140"/>
      <c r="D50" s="140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35" s="126" customFormat="1" ht="15.75">
      <c r="C51" s="142"/>
      <c r="D51" s="142"/>
      <c r="E51" s="142"/>
      <c r="F51" s="142"/>
      <c r="G51" s="142"/>
      <c r="H51" s="141"/>
      <c r="I51" s="141"/>
      <c r="J51" s="141"/>
      <c r="K51" s="141"/>
      <c r="L51" s="141"/>
      <c r="M51" s="141"/>
      <c r="N51" s="141"/>
      <c r="O51" s="141"/>
    </row>
    <row r="52" spans="2:35" s="126" customFormat="1">
      <c r="B52" s="280"/>
      <c r="C52" s="280"/>
      <c r="D52" s="280"/>
      <c r="E52" s="280"/>
      <c r="F52" s="280"/>
      <c r="G52" s="280"/>
      <c r="H52" s="280"/>
    </row>
    <row r="53" spans="2:35" s="126" customFormat="1">
      <c r="B53" s="143"/>
      <c r="C53" s="143"/>
      <c r="D53" s="143"/>
      <c r="E53" s="143"/>
      <c r="F53" s="143"/>
      <c r="G53" s="143"/>
      <c r="H53" s="143"/>
    </row>
    <row r="54" spans="2:35" s="126" customFormat="1">
      <c r="B54" s="281"/>
      <c r="C54" s="281"/>
      <c r="D54" s="281"/>
      <c r="E54" s="281"/>
      <c r="F54" s="281"/>
      <c r="G54" s="282"/>
      <c r="H54" s="282"/>
    </row>
    <row r="55" spans="2:35" s="126" customFormat="1">
      <c r="B55" s="143"/>
      <c r="C55" s="144"/>
      <c r="D55" s="144"/>
      <c r="E55" s="144"/>
      <c r="F55" s="143"/>
      <c r="G55" s="143"/>
      <c r="H55" s="143"/>
    </row>
    <row r="56" spans="2:35" s="126" customFormat="1" ht="15.75">
      <c r="B56" s="211"/>
      <c r="C56" s="212"/>
      <c r="D56" s="212"/>
      <c r="E56" s="212"/>
      <c r="F56" s="212"/>
      <c r="G56" s="212"/>
      <c r="H56" s="212"/>
    </row>
    <row r="57" spans="2:35" s="126" customFormat="1">
      <c r="C57" s="127"/>
      <c r="D57" s="127"/>
      <c r="E57" s="127"/>
    </row>
    <row r="58" spans="2:35" s="126" customFormat="1">
      <c r="C58" s="127"/>
      <c r="D58" s="127"/>
      <c r="E58" s="127"/>
    </row>
    <row r="59" spans="2:35" s="126" customFormat="1" ht="28.5" customHeight="1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</row>
    <row r="60" spans="2:35" s="126" customFormat="1" ht="58.5" customHeight="1"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</row>
    <row r="61" spans="2:35" s="126" customFormat="1" ht="25.5" customHeight="1"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</row>
    <row r="62" spans="2:35" s="126" customFormat="1" ht="35.25" customHeight="1"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</row>
    <row r="63" spans="2:35" s="126" customFormat="1"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</row>
    <row r="64" spans="2:35" s="126" customFormat="1"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</row>
    <row r="65" spans="2:15" s="126" customFormat="1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</row>
    <row r="66" spans="2:15" s="126" customFormat="1"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2:15" s="126" customFormat="1"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</row>
    <row r="68" spans="2:15" s="126" customFormat="1"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spans="2:15" s="126" customFormat="1">
      <c r="B69" s="273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2:15" s="126" customFormat="1">
      <c r="C70" s="127"/>
      <c r="D70" s="127"/>
      <c r="E70" s="127"/>
    </row>
    <row r="71" spans="2:15">
      <c r="K71" s="146"/>
    </row>
    <row r="72" spans="2:15">
      <c r="K72" s="146"/>
    </row>
    <row r="73" spans="2:15">
      <c r="K73" s="146"/>
    </row>
    <row r="74" spans="2:15">
      <c r="K74" s="146"/>
    </row>
    <row r="75" spans="2:15">
      <c r="K75" s="146"/>
    </row>
    <row r="76" spans="2:15">
      <c r="K76" s="146"/>
    </row>
    <row r="77" spans="2:15">
      <c r="K77" s="146"/>
    </row>
    <row r="78" spans="2:15">
      <c r="K78" s="146"/>
    </row>
    <row r="79" spans="2:15">
      <c r="K79" s="146"/>
    </row>
    <row r="80" spans="2:15">
      <c r="K80" s="146"/>
    </row>
    <row r="81" spans="11:11">
      <c r="K81" s="146"/>
    </row>
    <row r="82" spans="11:11">
      <c r="K82" s="146"/>
    </row>
    <row r="83" spans="11:11">
      <c r="K83" s="146"/>
    </row>
    <row r="84" spans="11:11">
      <c r="K84" s="146"/>
    </row>
    <row r="85" spans="11:11">
      <c r="K85" s="146"/>
    </row>
    <row r="86" spans="11:11">
      <c r="K86" s="146"/>
    </row>
    <row r="87" spans="11:11">
      <c r="K87" s="146"/>
    </row>
    <row r="88" spans="11:11">
      <c r="K88" s="146"/>
    </row>
    <row r="89" spans="11:11">
      <c r="K89" s="146"/>
    </row>
    <row r="90" spans="11:11">
      <c r="K90" s="146"/>
    </row>
    <row r="91" spans="11:11">
      <c r="K91" s="146"/>
    </row>
    <row r="92" spans="11:11">
      <c r="K92" s="146"/>
    </row>
    <row r="93" spans="11:11">
      <c r="K93" s="146"/>
    </row>
    <row r="94" spans="11:11">
      <c r="K94" s="146"/>
    </row>
    <row r="95" spans="11:11">
      <c r="K95" s="146"/>
    </row>
    <row r="96" spans="11:11">
      <c r="K96" s="146"/>
    </row>
    <row r="97" spans="11:11">
      <c r="K97" s="146"/>
    </row>
    <row r="98" spans="11:11">
      <c r="K98" s="146"/>
    </row>
    <row r="99" spans="11:11">
      <c r="K99" s="146"/>
    </row>
    <row r="100" spans="11:11">
      <c r="K100" s="146"/>
    </row>
    <row r="101" spans="11:11">
      <c r="K101" s="146"/>
    </row>
    <row r="102" spans="11:11">
      <c r="K102" s="146"/>
    </row>
    <row r="103" spans="11:11">
      <c r="K103" s="146"/>
    </row>
    <row r="104" spans="11:11">
      <c r="K104" s="146"/>
    </row>
    <row r="105" spans="11:11">
      <c r="K105" s="146"/>
    </row>
    <row r="106" spans="11:11">
      <c r="K106" s="146"/>
    </row>
    <row r="107" spans="11:11">
      <c r="K107" s="146"/>
    </row>
    <row r="108" spans="11:11">
      <c r="K108" s="146"/>
    </row>
    <row r="109" spans="11:11">
      <c r="K109" s="146"/>
    </row>
    <row r="110" spans="11:11">
      <c r="K110" s="146"/>
    </row>
    <row r="111" spans="11:11">
      <c r="K111" s="146"/>
    </row>
    <row r="112" spans="11:11">
      <c r="K112" s="146"/>
    </row>
    <row r="113" spans="11:11">
      <c r="K113" s="146"/>
    </row>
    <row r="114" spans="11:11">
      <c r="K114" s="146"/>
    </row>
    <row r="115" spans="11:11">
      <c r="K115" s="146"/>
    </row>
    <row r="116" spans="11:11">
      <c r="K116" s="146"/>
    </row>
    <row r="117" spans="11:11">
      <c r="K117" s="146"/>
    </row>
    <row r="118" spans="11:11">
      <c r="K118" s="146"/>
    </row>
    <row r="119" spans="11:11">
      <c r="K119" s="146"/>
    </row>
    <row r="120" spans="11:11">
      <c r="K120" s="146"/>
    </row>
    <row r="121" spans="11:11">
      <c r="K121" s="146"/>
    </row>
    <row r="122" spans="11:11">
      <c r="K122" s="146"/>
    </row>
    <row r="123" spans="11:11">
      <c r="K123" s="146"/>
    </row>
    <row r="124" spans="11:11">
      <c r="K124" s="146"/>
    </row>
    <row r="125" spans="11:11">
      <c r="K125" s="146"/>
    </row>
    <row r="126" spans="11:11">
      <c r="K126" s="146"/>
    </row>
    <row r="127" spans="11:11">
      <c r="K127" s="146"/>
    </row>
    <row r="128" spans="11:11">
      <c r="K128" s="146"/>
    </row>
    <row r="129" spans="11:11">
      <c r="K129" s="146"/>
    </row>
    <row r="130" spans="11:11">
      <c r="K130" s="146"/>
    </row>
    <row r="131" spans="11:11">
      <c r="K131" s="146"/>
    </row>
    <row r="132" spans="11:11">
      <c r="K132" s="146"/>
    </row>
    <row r="133" spans="11:11">
      <c r="K133" s="146"/>
    </row>
    <row r="134" spans="11:11">
      <c r="K134" s="146"/>
    </row>
    <row r="135" spans="11:11">
      <c r="K135" s="146"/>
    </row>
    <row r="136" spans="11:11">
      <c r="K136" s="146"/>
    </row>
    <row r="137" spans="11:11">
      <c r="K137" s="146"/>
    </row>
    <row r="138" spans="11:11">
      <c r="K138" s="146"/>
    </row>
    <row r="139" spans="11:11">
      <c r="K139" s="146"/>
    </row>
    <row r="140" spans="11:11">
      <c r="K140" s="146"/>
    </row>
    <row r="141" spans="11:11">
      <c r="K141" s="146"/>
    </row>
    <row r="142" spans="11:11">
      <c r="K142" s="146"/>
    </row>
    <row r="143" spans="11:11">
      <c r="K143" s="146"/>
    </row>
    <row r="144" spans="11:11">
      <c r="K144" s="146"/>
    </row>
    <row r="145" spans="11:11">
      <c r="K145" s="146"/>
    </row>
    <row r="146" spans="11:11">
      <c r="K146" s="146"/>
    </row>
    <row r="147" spans="11:11">
      <c r="K147" s="146"/>
    </row>
    <row r="148" spans="11:11">
      <c r="K148" s="146"/>
    </row>
    <row r="149" spans="11:11">
      <c r="K149" s="146"/>
    </row>
    <row r="150" spans="11:11">
      <c r="K150" s="146"/>
    </row>
    <row r="151" spans="11:11">
      <c r="K151" s="146"/>
    </row>
    <row r="152" spans="11:11">
      <c r="K152" s="146"/>
    </row>
    <row r="153" spans="11:11">
      <c r="K153" s="146"/>
    </row>
    <row r="154" spans="11:11">
      <c r="K154" s="146"/>
    </row>
    <row r="155" spans="11:11">
      <c r="K155" s="146"/>
    </row>
    <row r="156" spans="11:11">
      <c r="K156" s="146"/>
    </row>
    <row r="157" spans="11:11">
      <c r="K157" s="146"/>
    </row>
    <row r="158" spans="11:11">
      <c r="K158" s="146"/>
    </row>
    <row r="159" spans="11:11">
      <c r="K159" s="146"/>
    </row>
    <row r="160" spans="11:11">
      <c r="K160" s="146"/>
    </row>
    <row r="161" spans="11:11">
      <c r="K161" s="146"/>
    </row>
    <row r="162" spans="11:11">
      <c r="K162" s="146"/>
    </row>
    <row r="163" spans="11:11">
      <c r="K163" s="146"/>
    </row>
    <row r="164" spans="11:11">
      <c r="K164" s="146"/>
    </row>
    <row r="165" spans="11:11">
      <c r="K165" s="146"/>
    </row>
    <row r="166" spans="11:11">
      <c r="K166" s="146"/>
    </row>
    <row r="167" spans="11:11">
      <c r="K167" s="146"/>
    </row>
    <row r="168" spans="11:11">
      <c r="K168" s="146"/>
    </row>
    <row r="169" spans="11:11">
      <c r="K169" s="146"/>
    </row>
    <row r="170" spans="11:11">
      <c r="K170" s="146"/>
    </row>
    <row r="171" spans="11:11">
      <c r="K171" s="146"/>
    </row>
    <row r="172" spans="11:11">
      <c r="K172" s="146"/>
    </row>
    <row r="173" spans="11:11">
      <c r="K173" s="146"/>
    </row>
    <row r="174" spans="11:11">
      <c r="K174" s="146"/>
    </row>
    <row r="175" spans="11:11">
      <c r="K175" s="146"/>
    </row>
    <row r="176" spans="11:11">
      <c r="K176" s="146"/>
    </row>
    <row r="177" spans="11:11">
      <c r="K177" s="146"/>
    </row>
    <row r="178" spans="11:11">
      <c r="K178" s="146"/>
    </row>
    <row r="179" spans="11:11">
      <c r="K179" s="146"/>
    </row>
    <row r="180" spans="11:11">
      <c r="K180" s="146"/>
    </row>
    <row r="181" spans="11:11">
      <c r="K181" s="146"/>
    </row>
    <row r="182" spans="11:11">
      <c r="K182" s="146"/>
    </row>
    <row r="183" spans="11:11">
      <c r="K183" s="146"/>
    </row>
    <row r="184" spans="11:11">
      <c r="K184" s="146"/>
    </row>
    <row r="185" spans="11:11">
      <c r="K185" s="146"/>
    </row>
    <row r="186" spans="11:11">
      <c r="K186" s="146"/>
    </row>
    <row r="187" spans="11:11">
      <c r="K187" s="146"/>
    </row>
    <row r="188" spans="11:11">
      <c r="K188" s="146"/>
    </row>
    <row r="189" spans="11:11">
      <c r="K189" s="146"/>
    </row>
    <row r="190" spans="11:11">
      <c r="K190" s="146"/>
    </row>
    <row r="191" spans="11:11">
      <c r="K191" s="146"/>
    </row>
    <row r="192" spans="11:11">
      <c r="K192" s="146"/>
    </row>
    <row r="193" spans="11:11">
      <c r="K193" s="146"/>
    </row>
    <row r="194" spans="11:11">
      <c r="K194" s="146"/>
    </row>
    <row r="195" spans="11:11">
      <c r="K195" s="146"/>
    </row>
    <row r="196" spans="11:11">
      <c r="K196" s="146"/>
    </row>
    <row r="197" spans="11:11">
      <c r="K197" s="146"/>
    </row>
    <row r="198" spans="11:11">
      <c r="K198" s="146"/>
    </row>
    <row r="199" spans="11:11">
      <c r="K199" s="146"/>
    </row>
    <row r="200" spans="11:11">
      <c r="K200" s="146"/>
    </row>
  </sheetData>
  <mergeCells count="56"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B65:O65"/>
    <mergeCell ref="B66:O66"/>
    <mergeCell ref="B67:O67"/>
    <mergeCell ref="B68:O68"/>
    <mergeCell ref="B69:O6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2020-12-24T04:15:13Z</dcterms:modified>
</cp:coreProperties>
</file>